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radon\Koulutuskuvat\"/>
    </mc:Choice>
  </mc:AlternateContent>
  <xr:revisionPtr revIDLastSave="0" documentId="8_{1E5F410E-1688-4160-9218-D1F161F35727}" xr6:coauthVersionLast="47" xr6:coauthVersionMax="47" xr10:uidLastSave="{00000000-0000-0000-0000-000000000000}"/>
  <bookViews>
    <workbookView xWindow="1740" yWindow="1740" windowWidth="14400" windowHeight="7460" tabRatio="795" xr2:uid="{00000000-000D-0000-FFFF-FFFF00000000}"/>
  </bookViews>
  <sheets>
    <sheet name="Harjoitustehtävä 2" sheetId="7" r:id="rId1"/>
    <sheet name="Ratkaisu 2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5" i="8" l="1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231" i="8"/>
  <c r="G1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T18" i="8"/>
  <c r="T16" i="8"/>
  <c r="T17" i="8" s="1"/>
  <c r="T13" i="8"/>
  <c r="T14" i="8" s="1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" i="8"/>
</calcChain>
</file>

<file path=xl/sharedStrings.xml><?xml version="1.0" encoding="utf-8"?>
<sst xmlns="http://schemas.openxmlformats.org/spreadsheetml/2006/main" count="28" uniqueCount="23">
  <si>
    <t>Rn222+error(Bq/m3)</t>
  </si>
  <si>
    <t>Rn222(Bq/m3)</t>
  </si>
  <si>
    <t>Measurement time</t>
  </si>
  <si>
    <t>Tulos</t>
  </si>
  <si>
    <t>Bruttosignaali</t>
  </si>
  <si>
    <t>Kokoaikainen:</t>
  </si>
  <si>
    <t>Työnaikainen:</t>
  </si>
  <si>
    <t>sunnuntai</t>
  </si>
  <si>
    <t>lauantai</t>
  </si>
  <si>
    <t>perjantai</t>
  </si>
  <si>
    <t>torstai</t>
  </si>
  <si>
    <t>keskiviikko</t>
  </si>
  <si>
    <t>tiistai</t>
  </si>
  <si>
    <t>maanantai</t>
  </si>
  <si>
    <t>työ päättyy</t>
  </si>
  <si>
    <t>työ alkaa</t>
  </si>
  <si>
    <t>päivä</t>
  </si>
  <si>
    <t>Numero</t>
  </si>
  <si>
    <t>C</t>
  </si>
  <si>
    <t>N</t>
  </si>
  <si>
    <t>Päivä</t>
  </si>
  <si>
    <t>Työaika</t>
  </si>
  <si>
    <t>Viikkokeskiarvo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</si>
</sst>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2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/>
    <xf numFmtId="0" fontId="1" fillId="0" borderId="0" xfId="0" applyFont="1"/>
    <xf numFmtId="20" fontId="0" fillId="0" borderId="0" xfId="0" applyNumberFormat="1"/>
    <xf numFmtId="0" fontId="0" fillId="0" borderId="0" xfId="0" applyAlignment="1">
      <alignment horizontal="right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'Ratkaisu 2'!$A$16:$A$231</c:f>
              <c:numCache>
                <c:formatCode>m/d/yyyy\ h:mm</c:formatCode>
                <c:ptCount val="216"/>
                <c:pt idx="0">
                  <c:v>43929.041666666635</c:v>
                </c:pt>
                <c:pt idx="1">
                  <c:v>43929.083333333299</c:v>
                </c:pt>
                <c:pt idx="2">
                  <c:v>43929.124999999964</c:v>
                </c:pt>
                <c:pt idx="3">
                  <c:v>43929.166666666628</c:v>
                </c:pt>
                <c:pt idx="4">
                  <c:v>43929.208333333292</c:v>
                </c:pt>
                <c:pt idx="5">
                  <c:v>43929.249999999956</c:v>
                </c:pt>
                <c:pt idx="6">
                  <c:v>43929.291666666621</c:v>
                </c:pt>
                <c:pt idx="7">
                  <c:v>43929.333333333285</c:v>
                </c:pt>
                <c:pt idx="8">
                  <c:v>43929.374999999949</c:v>
                </c:pt>
                <c:pt idx="9">
                  <c:v>43929.416666666613</c:v>
                </c:pt>
                <c:pt idx="10">
                  <c:v>43929.458333333278</c:v>
                </c:pt>
                <c:pt idx="11">
                  <c:v>43929.499999999942</c:v>
                </c:pt>
                <c:pt idx="12">
                  <c:v>43929.541666666606</c:v>
                </c:pt>
                <c:pt idx="13">
                  <c:v>43929.58333333327</c:v>
                </c:pt>
                <c:pt idx="14">
                  <c:v>43929.624999999935</c:v>
                </c:pt>
                <c:pt idx="15">
                  <c:v>43929.666666666599</c:v>
                </c:pt>
                <c:pt idx="16">
                  <c:v>43929.708333333263</c:v>
                </c:pt>
                <c:pt idx="17">
                  <c:v>43929.749999999927</c:v>
                </c:pt>
                <c:pt idx="18">
                  <c:v>43929.791666666591</c:v>
                </c:pt>
                <c:pt idx="19">
                  <c:v>43929.833333333256</c:v>
                </c:pt>
                <c:pt idx="20">
                  <c:v>43929.87499999992</c:v>
                </c:pt>
                <c:pt idx="21">
                  <c:v>43929.916666666584</c:v>
                </c:pt>
                <c:pt idx="22">
                  <c:v>43929.958333333248</c:v>
                </c:pt>
                <c:pt idx="23">
                  <c:v>43929.999999999913</c:v>
                </c:pt>
                <c:pt idx="24">
                  <c:v>43930.041666666577</c:v>
                </c:pt>
                <c:pt idx="25">
                  <c:v>43930.083333333241</c:v>
                </c:pt>
                <c:pt idx="26">
                  <c:v>43930.124999999905</c:v>
                </c:pt>
                <c:pt idx="27">
                  <c:v>43930.16666666657</c:v>
                </c:pt>
                <c:pt idx="28">
                  <c:v>43930.208333333234</c:v>
                </c:pt>
                <c:pt idx="29">
                  <c:v>43930.249999999898</c:v>
                </c:pt>
                <c:pt idx="30">
                  <c:v>43930.291666666562</c:v>
                </c:pt>
                <c:pt idx="31">
                  <c:v>43930.333333333227</c:v>
                </c:pt>
                <c:pt idx="32">
                  <c:v>43930.374999999891</c:v>
                </c:pt>
                <c:pt idx="33">
                  <c:v>43930.416666666555</c:v>
                </c:pt>
                <c:pt idx="34">
                  <c:v>43930.458333333219</c:v>
                </c:pt>
                <c:pt idx="35">
                  <c:v>43930.499999999884</c:v>
                </c:pt>
                <c:pt idx="36">
                  <c:v>43930.541666666548</c:v>
                </c:pt>
                <c:pt idx="37">
                  <c:v>43930.583333333212</c:v>
                </c:pt>
                <c:pt idx="38">
                  <c:v>43930.624999999876</c:v>
                </c:pt>
                <c:pt idx="39">
                  <c:v>43930.666666666541</c:v>
                </c:pt>
                <c:pt idx="40">
                  <c:v>43930.708333333205</c:v>
                </c:pt>
                <c:pt idx="41">
                  <c:v>43930.749999999869</c:v>
                </c:pt>
                <c:pt idx="42">
                  <c:v>43930.791666666533</c:v>
                </c:pt>
                <c:pt idx="43">
                  <c:v>43930.833333333198</c:v>
                </c:pt>
                <c:pt idx="44">
                  <c:v>43930.874999999862</c:v>
                </c:pt>
                <c:pt idx="45">
                  <c:v>43930.916666666526</c:v>
                </c:pt>
                <c:pt idx="46">
                  <c:v>43930.95833333319</c:v>
                </c:pt>
                <c:pt idx="47">
                  <c:v>43930.999999999854</c:v>
                </c:pt>
                <c:pt idx="48">
                  <c:v>43931.041666666519</c:v>
                </c:pt>
                <c:pt idx="49">
                  <c:v>43931.083333333183</c:v>
                </c:pt>
                <c:pt idx="50">
                  <c:v>43931.124999999847</c:v>
                </c:pt>
                <c:pt idx="51">
                  <c:v>43931.166666666511</c:v>
                </c:pt>
                <c:pt idx="52">
                  <c:v>43931.208333333176</c:v>
                </c:pt>
                <c:pt idx="53">
                  <c:v>43931.24999999984</c:v>
                </c:pt>
                <c:pt idx="54">
                  <c:v>43931.291666666504</c:v>
                </c:pt>
                <c:pt idx="55">
                  <c:v>43931.333333333168</c:v>
                </c:pt>
                <c:pt idx="56">
                  <c:v>43931.374999999833</c:v>
                </c:pt>
                <c:pt idx="57">
                  <c:v>43931.416666666497</c:v>
                </c:pt>
                <c:pt idx="58">
                  <c:v>43931.458333333161</c:v>
                </c:pt>
                <c:pt idx="59">
                  <c:v>43931.499999999825</c:v>
                </c:pt>
                <c:pt idx="60">
                  <c:v>43931.54166666649</c:v>
                </c:pt>
                <c:pt idx="61">
                  <c:v>43931.583333333154</c:v>
                </c:pt>
                <c:pt idx="62">
                  <c:v>43931.624999999818</c:v>
                </c:pt>
                <c:pt idx="63">
                  <c:v>43931.666666666482</c:v>
                </c:pt>
                <c:pt idx="64">
                  <c:v>43931.708333333147</c:v>
                </c:pt>
                <c:pt idx="65">
                  <c:v>43931.749999999811</c:v>
                </c:pt>
                <c:pt idx="66">
                  <c:v>43931.791666666475</c:v>
                </c:pt>
                <c:pt idx="67">
                  <c:v>43931.833333333139</c:v>
                </c:pt>
                <c:pt idx="68">
                  <c:v>43931.874999999804</c:v>
                </c:pt>
                <c:pt idx="69">
                  <c:v>43931.916666666468</c:v>
                </c:pt>
                <c:pt idx="70">
                  <c:v>43931.958333333132</c:v>
                </c:pt>
                <c:pt idx="71">
                  <c:v>43931.999999999796</c:v>
                </c:pt>
                <c:pt idx="72">
                  <c:v>43932.041666666461</c:v>
                </c:pt>
                <c:pt idx="73">
                  <c:v>43932.083333333125</c:v>
                </c:pt>
                <c:pt idx="74">
                  <c:v>43932.124999999789</c:v>
                </c:pt>
                <c:pt idx="75">
                  <c:v>43932.166666666453</c:v>
                </c:pt>
                <c:pt idx="76">
                  <c:v>43932.208333333117</c:v>
                </c:pt>
                <c:pt idx="77">
                  <c:v>43932.249999999782</c:v>
                </c:pt>
                <c:pt idx="78">
                  <c:v>43932.291666666446</c:v>
                </c:pt>
                <c:pt idx="79">
                  <c:v>43932.33333333311</c:v>
                </c:pt>
                <c:pt idx="80">
                  <c:v>43932.374999999774</c:v>
                </c:pt>
                <c:pt idx="81">
                  <c:v>43932.416666666439</c:v>
                </c:pt>
                <c:pt idx="82">
                  <c:v>43932.458333333103</c:v>
                </c:pt>
                <c:pt idx="83">
                  <c:v>43932.499999999767</c:v>
                </c:pt>
                <c:pt idx="84">
                  <c:v>43932.541666666431</c:v>
                </c:pt>
                <c:pt idx="85">
                  <c:v>43932.583333333096</c:v>
                </c:pt>
                <c:pt idx="86">
                  <c:v>43932.62499999976</c:v>
                </c:pt>
                <c:pt idx="87">
                  <c:v>43932.666666666424</c:v>
                </c:pt>
                <c:pt idx="88">
                  <c:v>43932.708333333088</c:v>
                </c:pt>
                <c:pt idx="89">
                  <c:v>43932.749999999753</c:v>
                </c:pt>
                <c:pt idx="90">
                  <c:v>43932.791666666417</c:v>
                </c:pt>
                <c:pt idx="91">
                  <c:v>43932.833333333081</c:v>
                </c:pt>
                <c:pt idx="92">
                  <c:v>43932.874999999745</c:v>
                </c:pt>
                <c:pt idx="93">
                  <c:v>43932.91666666641</c:v>
                </c:pt>
                <c:pt idx="94">
                  <c:v>43932.958333333074</c:v>
                </c:pt>
                <c:pt idx="95">
                  <c:v>43932.999999999738</c:v>
                </c:pt>
                <c:pt idx="96">
                  <c:v>43933.041666666402</c:v>
                </c:pt>
                <c:pt idx="97">
                  <c:v>43933.083333333067</c:v>
                </c:pt>
                <c:pt idx="98">
                  <c:v>43933.124999999731</c:v>
                </c:pt>
                <c:pt idx="99">
                  <c:v>43933.166666666395</c:v>
                </c:pt>
                <c:pt idx="100">
                  <c:v>43933.208333333059</c:v>
                </c:pt>
                <c:pt idx="101">
                  <c:v>43933.249999999724</c:v>
                </c:pt>
                <c:pt idx="102">
                  <c:v>43933.291666666388</c:v>
                </c:pt>
                <c:pt idx="103">
                  <c:v>43933.333333333052</c:v>
                </c:pt>
                <c:pt idx="104">
                  <c:v>43933.374999999716</c:v>
                </c:pt>
                <c:pt idx="105">
                  <c:v>43933.41666666638</c:v>
                </c:pt>
                <c:pt idx="106">
                  <c:v>43933.458333333045</c:v>
                </c:pt>
                <c:pt idx="107">
                  <c:v>43933.499999999709</c:v>
                </c:pt>
                <c:pt idx="108">
                  <c:v>43933.541666666373</c:v>
                </c:pt>
                <c:pt idx="109">
                  <c:v>43933.583333333037</c:v>
                </c:pt>
                <c:pt idx="110">
                  <c:v>43933.624999999702</c:v>
                </c:pt>
                <c:pt idx="111">
                  <c:v>43933.666666666366</c:v>
                </c:pt>
                <c:pt idx="112">
                  <c:v>43933.70833333303</c:v>
                </c:pt>
                <c:pt idx="113">
                  <c:v>43933.749999999694</c:v>
                </c:pt>
                <c:pt idx="114">
                  <c:v>43933.791666666359</c:v>
                </c:pt>
                <c:pt idx="115">
                  <c:v>43933.833333333023</c:v>
                </c:pt>
                <c:pt idx="116">
                  <c:v>43933.874999999687</c:v>
                </c:pt>
                <c:pt idx="117">
                  <c:v>43933.916666666351</c:v>
                </c:pt>
                <c:pt idx="118">
                  <c:v>43933.958333333016</c:v>
                </c:pt>
                <c:pt idx="119">
                  <c:v>43933.99999999968</c:v>
                </c:pt>
                <c:pt idx="120">
                  <c:v>43934.041666666344</c:v>
                </c:pt>
                <c:pt idx="121">
                  <c:v>43934.083333333008</c:v>
                </c:pt>
                <c:pt idx="122">
                  <c:v>43934.124999999673</c:v>
                </c:pt>
                <c:pt idx="123">
                  <c:v>43934.166666666337</c:v>
                </c:pt>
                <c:pt idx="124">
                  <c:v>43934.208333333001</c:v>
                </c:pt>
                <c:pt idx="125">
                  <c:v>43934.249999999665</c:v>
                </c:pt>
                <c:pt idx="126">
                  <c:v>43934.29166666633</c:v>
                </c:pt>
                <c:pt idx="127">
                  <c:v>43934.333333332994</c:v>
                </c:pt>
                <c:pt idx="128">
                  <c:v>43934.374999999658</c:v>
                </c:pt>
                <c:pt idx="129">
                  <c:v>43934.416666666322</c:v>
                </c:pt>
                <c:pt idx="130">
                  <c:v>43934.458333332987</c:v>
                </c:pt>
                <c:pt idx="131">
                  <c:v>43934.499999999651</c:v>
                </c:pt>
                <c:pt idx="132">
                  <c:v>43934.541666666315</c:v>
                </c:pt>
                <c:pt idx="133">
                  <c:v>43934.583333332979</c:v>
                </c:pt>
                <c:pt idx="134">
                  <c:v>43934.624999999643</c:v>
                </c:pt>
                <c:pt idx="135">
                  <c:v>43934.666666666308</c:v>
                </c:pt>
                <c:pt idx="136">
                  <c:v>43934.708333332972</c:v>
                </c:pt>
                <c:pt idx="137">
                  <c:v>43934.749999999636</c:v>
                </c:pt>
                <c:pt idx="138">
                  <c:v>43934.7916666663</c:v>
                </c:pt>
                <c:pt idx="139">
                  <c:v>43934.833333332965</c:v>
                </c:pt>
                <c:pt idx="140">
                  <c:v>43934.874999999629</c:v>
                </c:pt>
                <c:pt idx="141">
                  <c:v>43934.916666666293</c:v>
                </c:pt>
                <c:pt idx="142">
                  <c:v>43934.958333332957</c:v>
                </c:pt>
                <c:pt idx="143">
                  <c:v>43934.999999999622</c:v>
                </c:pt>
                <c:pt idx="144">
                  <c:v>43935.041666666286</c:v>
                </c:pt>
                <c:pt idx="145">
                  <c:v>43935.08333333295</c:v>
                </c:pt>
                <c:pt idx="146">
                  <c:v>43935.124999999614</c:v>
                </c:pt>
                <c:pt idx="147">
                  <c:v>43935.166666666279</c:v>
                </c:pt>
                <c:pt idx="148">
                  <c:v>43935.208333332943</c:v>
                </c:pt>
                <c:pt idx="149">
                  <c:v>43935.249999999607</c:v>
                </c:pt>
                <c:pt idx="150">
                  <c:v>43935.291666666271</c:v>
                </c:pt>
                <c:pt idx="151">
                  <c:v>43935.333333332936</c:v>
                </c:pt>
                <c:pt idx="152">
                  <c:v>43935.3749999996</c:v>
                </c:pt>
                <c:pt idx="153">
                  <c:v>43935.416666666264</c:v>
                </c:pt>
                <c:pt idx="154">
                  <c:v>43935.458333332928</c:v>
                </c:pt>
                <c:pt idx="155">
                  <c:v>43935.499999999593</c:v>
                </c:pt>
                <c:pt idx="156">
                  <c:v>43935.541666666257</c:v>
                </c:pt>
                <c:pt idx="157">
                  <c:v>43935.583333332921</c:v>
                </c:pt>
                <c:pt idx="158">
                  <c:v>43935.624999999585</c:v>
                </c:pt>
                <c:pt idx="159">
                  <c:v>43935.66666666625</c:v>
                </c:pt>
                <c:pt idx="160">
                  <c:v>43935.708333332914</c:v>
                </c:pt>
                <c:pt idx="161">
                  <c:v>43935.749999999578</c:v>
                </c:pt>
                <c:pt idx="162">
                  <c:v>43935.791666666242</c:v>
                </c:pt>
                <c:pt idx="163">
                  <c:v>43935.833333332906</c:v>
                </c:pt>
                <c:pt idx="164">
                  <c:v>43935.874999999571</c:v>
                </c:pt>
                <c:pt idx="165">
                  <c:v>43935.916666666235</c:v>
                </c:pt>
                <c:pt idx="166">
                  <c:v>43935.958333332899</c:v>
                </c:pt>
                <c:pt idx="167">
                  <c:v>43935.999999999563</c:v>
                </c:pt>
                <c:pt idx="168">
                  <c:v>43936.041666666228</c:v>
                </c:pt>
                <c:pt idx="169">
                  <c:v>43936.083333332892</c:v>
                </c:pt>
                <c:pt idx="170">
                  <c:v>43936.124999999556</c:v>
                </c:pt>
                <c:pt idx="171">
                  <c:v>43936.16666666622</c:v>
                </c:pt>
                <c:pt idx="172">
                  <c:v>43936.208333332885</c:v>
                </c:pt>
                <c:pt idx="173">
                  <c:v>43936.249999999549</c:v>
                </c:pt>
                <c:pt idx="174">
                  <c:v>43936.291666666213</c:v>
                </c:pt>
                <c:pt idx="175">
                  <c:v>43936.333333332877</c:v>
                </c:pt>
                <c:pt idx="176">
                  <c:v>43936.374999999542</c:v>
                </c:pt>
                <c:pt idx="177">
                  <c:v>43936.416666666206</c:v>
                </c:pt>
                <c:pt idx="178">
                  <c:v>43936.45833333287</c:v>
                </c:pt>
                <c:pt idx="179">
                  <c:v>43936.499999999534</c:v>
                </c:pt>
                <c:pt idx="180">
                  <c:v>43936.541666666199</c:v>
                </c:pt>
                <c:pt idx="181">
                  <c:v>43936.583333332863</c:v>
                </c:pt>
                <c:pt idx="182">
                  <c:v>43936.624999999527</c:v>
                </c:pt>
                <c:pt idx="183">
                  <c:v>43936.666666666191</c:v>
                </c:pt>
                <c:pt idx="184">
                  <c:v>43936.708333332856</c:v>
                </c:pt>
                <c:pt idx="185">
                  <c:v>43936.74999999952</c:v>
                </c:pt>
                <c:pt idx="186">
                  <c:v>43936.791666666184</c:v>
                </c:pt>
                <c:pt idx="187">
                  <c:v>43936.833333332848</c:v>
                </c:pt>
                <c:pt idx="188">
                  <c:v>43936.874999999513</c:v>
                </c:pt>
                <c:pt idx="189">
                  <c:v>43936.916666666177</c:v>
                </c:pt>
                <c:pt idx="190">
                  <c:v>43936.958333332841</c:v>
                </c:pt>
                <c:pt idx="191">
                  <c:v>43936.999999999505</c:v>
                </c:pt>
                <c:pt idx="192">
                  <c:v>43937.041666666169</c:v>
                </c:pt>
                <c:pt idx="193">
                  <c:v>43937.083333332834</c:v>
                </c:pt>
                <c:pt idx="194">
                  <c:v>43937.124999999498</c:v>
                </c:pt>
                <c:pt idx="195">
                  <c:v>43937.166666666162</c:v>
                </c:pt>
                <c:pt idx="196">
                  <c:v>43937.208333332826</c:v>
                </c:pt>
                <c:pt idx="197">
                  <c:v>43937.249999999491</c:v>
                </c:pt>
                <c:pt idx="198">
                  <c:v>43937.291666666155</c:v>
                </c:pt>
                <c:pt idx="199">
                  <c:v>43937.333333332819</c:v>
                </c:pt>
                <c:pt idx="200">
                  <c:v>43937.374999999483</c:v>
                </c:pt>
                <c:pt idx="201">
                  <c:v>43937.416666666148</c:v>
                </c:pt>
                <c:pt idx="202">
                  <c:v>43937.458333332812</c:v>
                </c:pt>
                <c:pt idx="203">
                  <c:v>43937.499999999476</c:v>
                </c:pt>
                <c:pt idx="204">
                  <c:v>43937.54166666614</c:v>
                </c:pt>
                <c:pt idx="205">
                  <c:v>43937.583333332805</c:v>
                </c:pt>
                <c:pt idx="206">
                  <c:v>43937.624999999469</c:v>
                </c:pt>
                <c:pt idx="207">
                  <c:v>43937.666666666133</c:v>
                </c:pt>
                <c:pt idx="208">
                  <c:v>43937.708333332797</c:v>
                </c:pt>
                <c:pt idx="209">
                  <c:v>43937.749999999462</c:v>
                </c:pt>
                <c:pt idx="210">
                  <c:v>43937.791666666126</c:v>
                </c:pt>
                <c:pt idx="211">
                  <c:v>43937.83333333279</c:v>
                </c:pt>
                <c:pt idx="212">
                  <c:v>43937.874999999454</c:v>
                </c:pt>
                <c:pt idx="213">
                  <c:v>43937.916666666119</c:v>
                </c:pt>
                <c:pt idx="214">
                  <c:v>43937.958333332783</c:v>
                </c:pt>
                <c:pt idx="215">
                  <c:v>43937.999999999447</c:v>
                </c:pt>
              </c:numCache>
            </c:numRef>
          </c:xVal>
          <c:yVal>
            <c:numRef>
              <c:f>'Ratkaisu 2'!$G$16:$G$231</c:f>
              <c:numCache>
                <c:formatCode>0</c:formatCode>
                <c:ptCount val="216"/>
                <c:pt idx="0">
                  <c:v>500.03200000000004</c:v>
                </c:pt>
                <c:pt idx="1">
                  <c:v>620.67200000000003</c:v>
                </c:pt>
                <c:pt idx="2">
                  <c:v>579.072</c:v>
                </c:pt>
                <c:pt idx="3">
                  <c:v>674.75199999999995</c:v>
                </c:pt>
                <c:pt idx="4">
                  <c:v>699.71199999999999</c:v>
                </c:pt>
                <c:pt idx="5">
                  <c:v>699.71199999999999</c:v>
                </c:pt>
                <c:pt idx="6">
                  <c:v>749.63199999999995</c:v>
                </c:pt>
                <c:pt idx="7">
                  <c:v>599.87199999999996</c:v>
                </c:pt>
                <c:pt idx="8">
                  <c:v>510.43200000000002</c:v>
                </c:pt>
                <c:pt idx="9">
                  <c:v>393.952</c:v>
                </c:pt>
                <c:pt idx="10">
                  <c:v>333.63200000000001</c:v>
                </c:pt>
                <c:pt idx="11">
                  <c:v>277.47200000000004</c:v>
                </c:pt>
                <c:pt idx="12">
                  <c:v>298.27200000000005</c:v>
                </c:pt>
                <c:pt idx="13">
                  <c:v>229.63200000000003</c:v>
                </c:pt>
                <c:pt idx="14">
                  <c:v>196.35200000000003</c:v>
                </c:pt>
                <c:pt idx="15">
                  <c:v>136.03200000000001</c:v>
                </c:pt>
                <c:pt idx="16">
                  <c:v>215.07200000000003</c:v>
                </c:pt>
                <c:pt idx="17">
                  <c:v>212.99200000000002</c:v>
                </c:pt>
                <c:pt idx="18">
                  <c:v>258.75200000000001</c:v>
                </c:pt>
                <c:pt idx="19">
                  <c:v>281.63200000000001</c:v>
                </c:pt>
                <c:pt idx="20">
                  <c:v>281.63200000000001</c:v>
                </c:pt>
                <c:pt idx="21">
                  <c:v>281.63200000000001</c:v>
                </c:pt>
                <c:pt idx="22">
                  <c:v>373.15200000000004</c:v>
                </c:pt>
                <c:pt idx="23">
                  <c:v>445.95200000000006</c:v>
                </c:pt>
                <c:pt idx="24">
                  <c:v>500.03200000000004</c:v>
                </c:pt>
                <c:pt idx="25">
                  <c:v>549.952</c:v>
                </c:pt>
                <c:pt idx="26">
                  <c:v>579.072</c:v>
                </c:pt>
                <c:pt idx="27">
                  <c:v>620.67200000000003</c:v>
                </c:pt>
                <c:pt idx="28">
                  <c:v>637.31200000000001</c:v>
                </c:pt>
                <c:pt idx="29">
                  <c:v>691.39199999999994</c:v>
                </c:pt>
                <c:pt idx="30">
                  <c:v>683.072</c:v>
                </c:pt>
                <c:pt idx="31">
                  <c:v>554.11199999999997</c:v>
                </c:pt>
                <c:pt idx="32">
                  <c:v>458.43200000000002</c:v>
                </c:pt>
                <c:pt idx="33">
                  <c:v>414.75200000000001</c:v>
                </c:pt>
                <c:pt idx="34">
                  <c:v>400.19200000000001</c:v>
                </c:pt>
                <c:pt idx="35">
                  <c:v>362.75200000000001</c:v>
                </c:pt>
                <c:pt idx="36">
                  <c:v>277.47200000000004</c:v>
                </c:pt>
                <c:pt idx="37">
                  <c:v>253.55200000000002</c:v>
                </c:pt>
                <c:pt idx="38">
                  <c:v>223.39200000000002</c:v>
                </c:pt>
                <c:pt idx="39">
                  <c:v>156.83200000000002</c:v>
                </c:pt>
                <c:pt idx="40">
                  <c:v>134.99200000000002</c:v>
                </c:pt>
                <c:pt idx="41">
                  <c:v>190.11200000000002</c:v>
                </c:pt>
                <c:pt idx="42">
                  <c:v>227.55200000000002</c:v>
                </c:pt>
                <c:pt idx="43">
                  <c:v>258.75200000000001</c:v>
                </c:pt>
                <c:pt idx="44">
                  <c:v>249.39200000000002</c:v>
                </c:pt>
                <c:pt idx="45">
                  <c:v>273.31200000000001</c:v>
                </c:pt>
                <c:pt idx="46">
                  <c:v>339.87200000000001</c:v>
                </c:pt>
                <c:pt idx="47">
                  <c:v>410.59200000000004</c:v>
                </c:pt>
                <c:pt idx="48">
                  <c:v>456.35200000000003</c:v>
                </c:pt>
                <c:pt idx="49">
                  <c:v>524.99200000000008</c:v>
                </c:pt>
                <c:pt idx="50">
                  <c:v>549.952</c:v>
                </c:pt>
                <c:pt idx="51">
                  <c:v>670.59199999999998</c:v>
                </c:pt>
                <c:pt idx="52">
                  <c:v>683.072</c:v>
                </c:pt>
                <c:pt idx="53">
                  <c:v>757.952</c:v>
                </c:pt>
                <c:pt idx="54">
                  <c:v>807.87199999999996</c:v>
                </c:pt>
                <c:pt idx="55">
                  <c:v>866.11199999999997</c:v>
                </c:pt>
                <c:pt idx="56">
                  <c:v>945.15199999999993</c:v>
                </c:pt>
                <c:pt idx="57">
                  <c:v>1020.032</c:v>
                </c:pt>
                <c:pt idx="58">
                  <c:v>995.072</c:v>
                </c:pt>
                <c:pt idx="59">
                  <c:v>1074.1120000000001</c:v>
                </c:pt>
                <c:pt idx="60">
                  <c:v>1011.712</c:v>
                </c:pt>
                <c:pt idx="61">
                  <c:v>812.03199999999993</c:v>
                </c:pt>
                <c:pt idx="62">
                  <c:v>774.59199999999998</c:v>
                </c:pt>
                <c:pt idx="63">
                  <c:v>737.15199999999993</c:v>
                </c:pt>
                <c:pt idx="64">
                  <c:v>832.83199999999999</c:v>
                </c:pt>
                <c:pt idx="65">
                  <c:v>845.31200000000001</c:v>
                </c:pt>
                <c:pt idx="66">
                  <c:v>853.63199999999995</c:v>
                </c:pt>
                <c:pt idx="67">
                  <c:v>903.55200000000002</c:v>
                </c:pt>
                <c:pt idx="68">
                  <c:v>961.79200000000003</c:v>
                </c:pt>
                <c:pt idx="69">
                  <c:v>1024.192</c:v>
                </c:pt>
                <c:pt idx="70">
                  <c:v>1115.712</c:v>
                </c:pt>
                <c:pt idx="71">
                  <c:v>1090.752</c:v>
                </c:pt>
                <c:pt idx="72">
                  <c:v>1165.6320000000001</c:v>
                </c:pt>
                <c:pt idx="73">
                  <c:v>1099.0719999999999</c:v>
                </c:pt>
                <c:pt idx="74">
                  <c:v>1182.2719999999999</c:v>
                </c:pt>
                <c:pt idx="75">
                  <c:v>1198.912</c:v>
                </c:pt>
                <c:pt idx="76">
                  <c:v>1248.8320000000001</c:v>
                </c:pt>
                <c:pt idx="77">
                  <c:v>1198.912</c:v>
                </c:pt>
                <c:pt idx="78">
                  <c:v>1215.5519999999999</c:v>
                </c:pt>
                <c:pt idx="79">
                  <c:v>1232.192</c:v>
                </c:pt>
                <c:pt idx="80">
                  <c:v>1257.152</c:v>
                </c:pt>
                <c:pt idx="81">
                  <c:v>1307.0719999999999</c:v>
                </c:pt>
                <c:pt idx="82">
                  <c:v>1223.8720000000001</c:v>
                </c:pt>
                <c:pt idx="83">
                  <c:v>1223.8720000000001</c:v>
                </c:pt>
                <c:pt idx="84">
                  <c:v>1298.752</c:v>
                </c:pt>
                <c:pt idx="85">
                  <c:v>1074.1120000000001</c:v>
                </c:pt>
                <c:pt idx="86">
                  <c:v>932.67200000000003</c:v>
                </c:pt>
                <c:pt idx="87">
                  <c:v>861.952</c:v>
                </c:pt>
                <c:pt idx="88">
                  <c:v>924.35199999999998</c:v>
                </c:pt>
                <c:pt idx="89">
                  <c:v>1007.552</c:v>
                </c:pt>
                <c:pt idx="90">
                  <c:v>974.27199999999993</c:v>
                </c:pt>
                <c:pt idx="91">
                  <c:v>1053.3119999999999</c:v>
                </c:pt>
                <c:pt idx="92">
                  <c:v>1028.3520000000001</c:v>
                </c:pt>
                <c:pt idx="93">
                  <c:v>1090.752</c:v>
                </c:pt>
                <c:pt idx="94">
                  <c:v>1074.1120000000001</c:v>
                </c:pt>
                <c:pt idx="95">
                  <c:v>1148.992</c:v>
                </c:pt>
                <c:pt idx="96">
                  <c:v>1215.5519999999999</c:v>
                </c:pt>
                <c:pt idx="97">
                  <c:v>1148.992</c:v>
                </c:pt>
                <c:pt idx="98">
                  <c:v>1223.8720000000001</c:v>
                </c:pt>
                <c:pt idx="99">
                  <c:v>1240.5119999999999</c:v>
                </c:pt>
                <c:pt idx="100">
                  <c:v>1182.2719999999999</c:v>
                </c:pt>
                <c:pt idx="101">
                  <c:v>1215.5519999999999</c:v>
                </c:pt>
                <c:pt idx="102">
                  <c:v>1132.3520000000001</c:v>
                </c:pt>
                <c:pt idx="103">
                  <c:v>1232.192</c:v>
                </c:pt>
                <c:pt idx="104">
                  <c:v>1257.152</c:v>
                </c:pt>
                <c:pt idx="105">
                  <c:v>1307.0719999999999</c:v>
                </c:pt>
                <c:pt idx="106">
                  <c:v>1404.8320000000001</c:v>
                </c:pt>
                <c:pt idx="107">
                  <c:v>1446.432</c:v>
                </c:pt>
                <c:pt idx="108">
                  <c:v>1298.752</c:v>
                </c:pt>
                <c:pt idx="109">
                  <c:v>1074.1120000000001</c:v>
                </c:pt>
                <c:pt idx="110">
                  <c:v>932.67200000000003</c:v>
                </c:pt>
                <c:pt idx="111">
                  <c:v>861.952</c:v>
                </c:pt>
                <c:pt idx="112">
                  <c:v>924.35199999999998</c:v>
                </c:pt>
                <c:pt idx="113">
                  <c:v>1007.552</c:v>
                </c:pt>
                <c:pt idx="114">
                  <c:v>974.27199999999993</c:v>
                </c:pt>
                <c:pt idx="115">
                  <c:v>1053.3119999999999</c:v>
                </c:pt>
                <c:pt idx="116">
                  <c:v>1028.3520000000001</c:v>
                </c:pt>
                <c:pt idx="117">
                  <c:v>1090.752</c:v>
                </c:pt>
                <c:pt idx="118">
                  <c:v>1074.1120000000001</c:v>
                </c:pt>
                <c:pt idx="119">
                  <c:v>1148.992</c:v>
                </c:pt>
                <c:pt idx="120">
                  <c:v>1215.5519999999999</c:v>
                </c:pt>
                <c:pt idx="121">
                  <c:v>1148.992</c:v>
                </c:pt>
                <c:pt idx="122">
                  <c:v>1223.8720000000001</c:v>
                </c:pt>
                <c:pt idx="123">
                  <c:v>1240.5119999999999</c:v>
                </c:pt>
                <c:pt idx="124">
                  <c:v>1182.2719999999999</c:v>
                </c:pt>
                <c:pt idx="125">
                  <c:v>1215.5519999999999</c:v>
                </c:pt>
                <c:pt idx="126">
                  <c:v>1132.3520000000001</c:v>
                </c:pt>
                <c:pt idx="127">
                  <c:v>895.23199999999997</c:v>
                </c:pt>
                <c:pt idx="128">
                  <c:v>745.47199999999998</c:v>
                </c:pt>
                <c:pt idx="129">
                  <c:v>674.75199999999995</c:v>
                </c:pt>
                <c:pt idx="130">
                  <c:v>591.55200000000002</c:v>
                </c:pt>
                <c:pt idx="131">
                  <c:v>460.512</c:v>
                </c:pt>
                <c:pt idx="132">
                  <c:v>414.75200000000001</c:v>
                </c:pt>
                <c:pt idx="133">
                  <c:v>416.83200000000005</c:v>
                </c:pt>
                <c:pt idx="134">
                  <c:v>354.43200000000002</c:v>
                </c:pt>
                <c:pt idx="135">
                  <c:v>279.55200000000002</c:v>
                </c:pt>
                <c:pt idx="136">
                  <c:v>287.87200000000001</c:v>
                </c:pt>
                <c:pt idx="137">
                  <c:v>344.03200000000004</c:v>
                </c:pt>
                <c:pt idx="138">
                  <c:v>354.43200000000002</c:v>
                </c:pt>
                <c:pt idx="139">
                  <c:v>346.11200000000002</c:v>
                </c:pt>
                <c:pt idx="140">
                  <c:v>364.83200000000005</c:v>
                </c:pt>
                <c:pt idx="141">
                  <c:v>387.71200000000005</c:v>
                </c:pt>
                <c:pt idx="142">
                  <c:v>418.91200000000003</c:v>
                </c:pt>
                <c:pt idx="143">
                  <c:v>574.91199999999992</c:v>
                </c:pt>
                <c:pt idx="144">
                  <c:v>645.63199999999995</c:v>
                </c:pt>
                <c:pt idx="145">
                  <c:v>720.51199999999994</c:v>
                </c:pt>
                <c:pt idx="146">
                  <c:v>745.47199999999998</c:v>
                </c:pt>
                <c:pt idx="147">
                  <c:v>866.11199999999997</c:v>
                </c:pt>
                <c:pt idx="148">
                  <c:v>891.072</c:v>
                </c:pt>
                <c:pt idx="149">
                  <c:v>1053.3119999999999</c:v>
                </c:pt>
                <c:pt idx="150">
                  <c:v>932.67200000000003</c:v>
                </c:pt>
                <c:pt idx="151">
                  <c:v>924.35199999999998</c:v>
                </c:pt>
                <c:pt idx="152">
                  <c:v>724.67200000000003</c:v>
                </c:pt>
                <c:pt idx="153">
                  <c:v>637.31200000000001</c:v>
                </c:pt>
                <c:pt idx="154">
                  <c:v>579.072</c:v>
                </c:pt>
                <c:pt idx="155">
                  <c:v>472.99200000000002</c:v>
                </c:pt>
                <c:pt idx="156">
                  <c:v>404.35200000000003</c:v>
                </c:pt>
                <c:pt idx="157">
                  <c:v>362.75200000000001</c:v>
                </c:pt>
                <c:pt idx="158">
                  <c:v>371.072</c:v>
                </c:pt>
                <c:pt idx="159">
                  <c:v>354.43200000000002</c:v>
                </c:pt>
                <c:pt idx="160">
                  <c:v>341.952</c:v>
                </c:pt>
                <c:pt idx="161">
                  <c:v>412.67200000000003</c:v>
                </c:pt>
                <c:pt idx="162">
                  <c:v>410.59200000000004</c:v>
                </c:pt>
                <c:pt idx="163">
                  <c:v>460.512</c:v>
                </c:pt>
                <c:pt idx="164">
                  <c:v>410.59200000000004</c:v>
                </c:pt>
                <c:pt idx="165">
                  <c:v>491.71200000000005</c:v>
                </c:pt>
                <c:pt idx="166">
                  <c:v>537.47199999999998</c:v>
                </c:pt>
                <c:pt idx="167">
                  <c:v>628.99199999999996</c:v>
                </c:pt>
                <c:pt idx="168">
                  <c:v>624.83199999999999</c:v>
                </c:pt>
                <c:pt idx="169">
                  <c:v>741.31200000000001</c:v>
                </c:pt>
                <c:pt idx="170">
                  <c:v>795.39199999999994</c:v>
                </c:pt>
                <c:pt idx="171">
                  <c:v>820.35199999999998</c:v>
                </c:pt>
                <c:pt idx="172">
                  <c:v>982.59199999999998</c:v>
                </c:pt>
                <c:pt idx="173">
                  <c:v>940.99199999999996</c:v>
                </c:pt>
                <c:pt idx="174">
                  <c:v>1007.552</c:v>
                </c:pt>
                <c:pt idx="175">
                  <c:v>932.67200000000003</c:v>
                </c:pt>
                <c:pt idx="176">
                  <c:v>737.15199999999993</c:v>
                </c:pt>
                <c:pt idx="177">
                  <c:v>633.15199999999993</c:v>
                </c:pt>
                <c:pt idx="178">
                  <c:v>566.59199999999998</c:v>
                </c:pt>
                <c:pt idx="179">
                  <c:v>537.47199999999998</c:v>
                </c:pt>
                <c:pt idx="180">
                  <c:v>435.55200000000002</c:v>
                </c:pt>
                <c:pt idx="181">
                  <c:v>462.59200000000004</c:v>
                </c:pt>
                <c:pt idx="182">
                  <c:v>418.91200000000003</c:v>
                </c:pt>
                <c:pt idx="183">
                  <c:v>335.71200000000005</c:v>
                </c:pt>
                <c:pt idx="184">
                  <c:v>352.35200000000003</c:v>
                </c:pt>
                <c:pt idx="185">
                  <c:v>402.27200000000005</c:v>
                </c:pt>
                <c:pt idx="186">
                  <c:v>431.39200000000005</c:v>
                </c:pt>
                <c:pt idx="187">
                  <c:v>389.79200000000003</c:v>
                </c:pt>
                <c:pt idx="188">
                  <c:v>418.91200000000003</c:v>
                </c:pt>
                <c:pt idx="189">
                  <c:v>385.63200000000001</c:v>
                </c:pt>
                <c:pt idx="190">
                  <c:v>537.47199999999998</c:v>
                </c:pt>
                <c:pt idx="191">
                  <c:v>595.71199999999999</c:v>
                </c:pt>
                <c:pt idx="192">
                  <c:v>687.23199999999997</c:v>
                </c:pt>
                <c:pt idx="193">
                  <c:v>674.75199999999995</c:v>
                </c:pt>
                <c:pt idx="194">
                  <c:v>782.91200000000003</c:v>
                </c:pt>
                <c:pt idx="195">
                  <c:v>836.99199999999996</c:v>
                </c:pt>
                <c:pt idx="196">
                  <c:v>891.072</c:v>
                </c:pt>
                <c:pt idx="197">
                  <c:v>949.31200000000001</c:v>
                </c:pt>
                <c:pt idx="198">
                  <c:v>928.51199999999994</c:v>
                </c:pt>
                <c:pt idx="199">
                  <c:v>932.67200000000003</c:v>
                </c:pt>
                <c:pt idx="200">
                  <c:v>737.15199999999993</c:v>
                </c:pt>
                <c:pt idx="201">
                  <c:v>633.15199999999993</c:v>
                </c:pt>
                <c:pt idx="202">
                  <c:v>566.59199999999998</c:v>
                </c:pt>
                <c:pt idx="203">
                  <c:v>537.47199999999998</c:v>
                </c:pt>
                <c:pt idx="204">
                  <c:v>435.55200000000002</c:v>
                </c:pt>
                <c:pt idx="205">
                  <c:v>462.59200000000004</c:v>
                </c:pt>
                <c:pt idx="206">
                  <c:v>418.91200000000003</c:v>
                </c:pt>
                <c:pt idx="207">
                  <c:v>335.71200000000005</c:v>
                </c:pt>
                <c:pt idx="208">
                  <c:v>352.35200000000003</c:v>
                </c:pt>
                <c:pt idx="209">
                  <c:v>402.27200000000005</c:v>
                </c:pt>
                <c:pt idx="210">
                  <c:v>431.39200000000005</c:v>
                </c:pt>
                <c:pt idx="211">
                  <c:v>389.79200000000003</c:v>
                </c:pt>
                <c:pt idx="212">
                  <c:v>418.91200000000003</c:v>
                </c:pt>
                <c:pt idx="213">
                  <c:v>385.63200000000001</c:v>
                </c:pt>
                <c:pt idx="214">
                  <c:v>537.47199999999998</c:v>
                </c:pt>
                <c:pt idx="215">
                  <c:v>595.71199999999999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A9-42A0-B51D-49DB7A041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5916136"/>
        <c:axId val="1005916464"/>
      </c:scatterChart>
      <c:valAx>
        <c:axId val="1005916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päivämäärä</a:t>
                </a:r>
              </a:p>
            </c:rich>
          </c:tx>
          <c:layout>
            <c:manualLayout>
              <c:xMode val="edge"/>
              <c:yMode val="edge"/>
              <c:x val="0.42841640664180275"/>
              <c:y val="0.88703625804958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d\.m\.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05916464"/>
        <c:crosses val="autoZero"/>
        <c:crossBetween val="midCat"/>
      </c:valAx>
      <c:valAx>
        <c:axId val="100591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Radonpitoisuus (Bq/m</a:t>
                </a:r>
                <a:r>
                  <a:rPr lang="en-GB" baseline="30000"/>
                  <a:t>3</a:t>
                </a:r>
                <a:r>
                  <a:rPr lang="en-GB"/>
                  <a:t>)</a:t>
                </a:r>
              </a:p>
            </c:rich>
          </c:tx>
          <c:layout>
            <c:manualLayout>
              <c:xMode val="edge"/>
              <c:yMode val="edge"/>
              <c:x val="1.2243647426915548E-2"/>
              <c:y val="0.334681517513572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05916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44303</xdr:colOff>
      <xdr:row>0</xdr:row>
      <xdr:rowOff>354419</xdr:rowOff>
    </xdr:from>
    <xdr:to>
      <xdr:col>11</xdr:col>
      <xdr:colOff>447454</xdr:colOff>
      <xdr:row>9</xdr:row>
      <xdr:rowOff>148635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68BABEE-0090-4FEC-9434-10FA8EEA53EE}"/>
            </a:ext>
          </a:extLst>
        </xdr:cNvPr>
        <xdr:cNvSpPr txBox="1"/>
      </xdr:nvSpPr>
      <xdr:spPr>
        <a:xfrm>
          <a:off x="3090088" y="354419"/>
          <a:ext cx="4667250" cy="1876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Tässä on mittalaitteesta saatu tuloslistaus Excel-taululla.</a:t>
          </a:r>
          <a:r>
            <a:rPr lang="en-GB" sz="1100" baseline="0"/>
            <a:t> Mittalaitteen ohjekirjasta näemme, että "Measurement time" tarkoittaa aikaa, jolloin laite tallentaa muistiinsa mittaustuloksen. Esim. 30.1.2017 19:00 tarkoittaa radonpitoisuutta ajalla 30.1.2017 klo 18:00–19:00.</a:t>
          </a:r>
        </a:p>
        <a:p>
          <a:endParaRPr lang="en-GB" sz="1100" baseline="0"/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Työaika on arkipäivinä klo 7:00–19:00. Huom! Mittausjaksolle sijoittui pääsiäispyhät. Pitkäperjantai sekä toinen pääsiäispäivä olivat lomapäiviä.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aseline="0"/>
        </a:p>
        <a:p>
          <a:r>
            <a:rPr lang="en-GB" sz="1100" baseline="0"/>
            <a:t>Mieti, kuinka lasket keskimääräisen radonpitoisuuden työskentelyajalle sekä tasan viikon kestoiselle jaksolle.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596425</xdr:colOff>
      <xdr:row>0</xdr:row>
      <xdr:rowOff>35608</xdr:rowOff>
    </xdr:from>
    <xdr:to>
      <xdr:col>16</xdr:col>
      <xdr:colOff>381623</xdr:colOff>
      <xdr:row>5</xdr:row>
      <xdr:rowOff>20742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B5B910D-C105-488E-AB5B-74C5D200DB21}"/>
            </a:ext>
          </a:extLst>
        </xdr:cNvPr>
        <xdr:cNvSpPr txBox="1"/>
      </xdr:nvSpPr>
      <xdr:spPr>
        <a:xfrm>
          <a:off x="5563668" y="35608"/>
          <a:ext cx="5233142" cy="13026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Hyödynnetään Excelin WEEKDAY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ja LOOKUP funktioita. Syntaksi ruudussa D2</a:t>
          </a:r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=LOOKUP(WEEKDAY(A4;2);$Y$20:$Y$26;$Z$20:$Z$26)</a:t>
          </a:r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tekee seuraavaa: WEEKDAY etsii ruudusta A2 olevan päivämäärän ja ilmoittaa sille numeron 1–7. Koska lisäparametrin arvo on 2, maanantai on numero 1 ja sunnuntai numero 7. LOOKUP hakee WEEKDAYn ilmoittamalle numerolle viikonpäivän nimen sarakkeiden R4–R9 ja S4–S9 perusteella. Funktiossa hakuviittaukset on lukittu, esim. $S$4.</a:t>
          </a:r>
        </a:p>
        <a:p>
          <a:endParaRPr lang="en-GB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/>
        </a:p>
      </xdr:txBody>
    </xdr:sp>
    <xdr:clientData/>
  </xdr:twoCellAnchor>
  <xdr:twoCellAnchor>
    <xdr:from>
      <xdr:col>7</xdr:col>
      <xdr:colOff>587524</xdr:colOff>
      <xdr:row>5</xdr:row>
      <xdr:rowOff>29198</xdr:rowOff>
    </xdr:from>
    <xdr:to>
      <xdr:col>16</xdr:col>
      <xdr:colOff>382781</xdr:colOff>
      <xdr:row>12</xdr:row>
      <xdr:rowOff>26705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BE06A8D-487C-4917-AC29-4121A6649C7E}"/>
            </a:ext>
          </a:extLst>
        </xdr:cNvPr>
        <xdr:cNvSpPr txBox="1"/>
      </xdr:nvSpPr>
      <xdr:spPr>
        <a:xfrm>
          <a:off x="5554767" y="1346675"/>
          <a:ext cx="5243201" cy="13060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Tämän jälkeen "Työaika" -sarakkeeseen käydään lisäämässä</a:t>
          </a:r>
          <a:r>
            <a:rPr lang="en-GB" sz="1100" baseline="0"/>
            <a:t> merkki (esim.</a:t>
          </a:r>
          <a:r>
            <a:rPr lang="en-GB" sz="1100"/>
            <a:t> 1),</a:t>
          </a:r>
          <a:r>
            <a:rPr lang="en-GB" sz="1100" baseline="0"/>
            <a:t> jos tulos lasketaan mukaan työnaikaiseen keskiarvoon. Sarakkeeseen "Viikkokeskiarvo" lisätään myös merkki. Nämä lasketaan 168 tunnin keskiarvoon.</a:t>
          </a:r>
        </a:p>
        <a:p>
          <a:endParaRPr lang="en-GB" sz="1100" baseline="0"/>
        </a:p>
        <a:p>
          <a:r>
            <a:rPr lang="en-GB" sz="1100" baseline="0"/>
            <a:t>Jätetään huomioimatta tuloslistauksesta perjantai ja maanantai, sekä työaikojen että viikkokeskiarvon osalta. Varmistetaan, että työpäivien ja vapaapäivien lukumäärä vastaa normaaliviikkoa.</a:t>
          </a:r>
        </a:p>
      </xdr:txBody>
    </xdr:sp>
    <xdr:clientData/>
  </xdr:twoCellAnchor>
  <xdr:twoCellAnchor>
    <xdr:from>
      <xdr:col>7</xdr:col>
      <xdr:colOff>596424</xdr:colOff>
      <xdr:row>12</xdr:row>
      <xdr:rowOff>35608</xdr:rowOff>
    </xdr:from>
    <xdr:to>
      <xdr:col>16</xdr:col>
      <xdr:colOff>400583</xdr:colOff>
      <xdr:row>19</xdr:row>
      <xdr:rowOff>53411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31D9788-F9A3-41C4-9955-D0EF2643340F}"/>
            </a:ext>
          </a:extLst>
        </xdr:cNvPr>
        <xdr:cNvSpPr txBox="1"/>
      </xdr:nvSpPr>
      <xdr:spPr>
        <a:xfrm>
          <a:off x="5563667" y="2661659"/>
          <a:ext cx="5252103" cy="13263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Lasketaan työnaikaisen bruttosignaalin keskiarvo</a:t>
          </a:r>
          <a:r>
            <a:rPr lang="en-GB" sz="1100" baseline="0"/>
            <a:t> funtiolla AVERAGEIF. Syntaksi solussa T13 on =AVERAGEIF(E2:E244;1;B2:B244). Eli jos sarakkeessa E2–E244 esiintyy luku 1, laskee Excel saman rivin sarakkeessa B olevan luvun keskiarvoon. Menetellään vastaavasti kokoaikaisen keskiarvon osalta (solu T16=AVERAGEIF(F2:F244;1;B2:B244). Varmistetaan vielä, että keskiarvo laskettiin tasan viikolle (168 h) solussa T18. Siellä lasketaan sarakkeeseen F sijoitettujen merkkien lukumäärä COUNTA-funktiolla ja saadaan 168.</a:t>
          </a:r>
          <a:endParaRPr lang="en-GB" sz="1100"/>
        </a:p>
      </xdr:txBody>
    </xdr:sp>
    <xdr:clientData/>
  </xdr:twoCellAnchor>
  <xdr:twoCellAnchor>
    <xdr:from>
      <xdr:col>8</xdr:col>
      <xdr:colOff>8905</xdr:colOff>
      <xdr:row>19</xdr:row>
      <xdr:rowOff>62312</xdr:rowOff>
    </xdr:from>
    <xdr:to>
      <xdr:col>16</xdr:col>
      <xdr:colOff>427292</xdr:colOff>
      <xdr:row>24</xdr:row>
      <xdr:rowOff>89641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B8E32E3D-B14A-470E-A73E-42D22DC7A5B8}"/>
                </a:ext>
              </a:extLst>
            </xdr:cNvPr>
            <xdr:cNvSpPr txBox="1"/>
          </xdr:nvSpPr>
          <xdr:spPr>
            <a:xfrm>
              <a:off x="5581475" y="3996938"/>
              <a:ext cx="5261004" cy="96202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GB" sz="1100"/>
                <a:t>Keskiarvot ovat radonpitoisuuden bruttosignaalien keskiarvoja,</a:t>
              </a:r>
              <a:r>
                <a:rPr lang="en-GB" sz="1100" baseline="0"/>
                <a:t> ei radonpitoisuuksia. Tulos lasketaan oppikirjassa kuvatulla kaavalla:</a:t>
              </a: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i-FI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𝐶</m:t>
                    </m:r>
                    <m:r>
                      <a:rPr lang="fi-FI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d>
                      <m:dPr>
                        <m:ctrlPr>
                          <a:rPr lang="en-GB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i-FI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𝜇</m:t>
                        </m:r>
                        <m:r>
                          <a:rPr lang="fi-FI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n-GB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i-FI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𝜇</m:t>
                            </m:r>
                          </m:e>
                          <m:sub>
                            <m:r>
                              <a:rPr lang="fi-FI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e>
                    </m:d>
                    <m:r>
                      <a:rPr lang="fi-FI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fi-FI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𝜔</m:t>
                    </m:r>
                  </m:oMath>
                </m:oMathPara>
              </a14:m>
              <a:endParaRPr lang="en-GB" sz="1100"/>
            </a:p>
            <a:p>
              <a:r>
                <a:rPr lang="fi-FI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Kalibrointikerroin </a:t>
              </a:r>
              <a:r>
                <a:rPr lang="fi-FI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ω</a:t>
              </a:r>
              <a:r>
                <a:rPr lang="fi-FI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on 1,04 ja taustasignaali </a:t>
              </a:r>
              <a:r>
                <a:rPr lang="fi-FI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µ</a:t>
              </a:r>
              <a:r>
                <a:rPr lang="fi-FI" sz="11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fi-FI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on 7,2 Bq/m</a:t>
              </a:r>
              <a:r>
                <a:rPr lang="fi-FI" sz="1100" baseline="30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3</a:t>
              </a:r>
              <a:r>
                <a:rPr lang="fi-FI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.  Laskenta tehdään soluissa T14 ja T17</a:t>
              </a:r>
            </a:p>
            <a:p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B8E32E3D-B14A-470E-A73E-42D22DC7A5B8}"/>
                </a:ext>
              </a:extLst>
            </xdr:cNvPr>
            <xdr:cNvSpPr txBox="1"/>
          </xdr:nvSpPr>
          <xdr:spPr>
            <a:xfrm>
              <a:off x="5581475" y="3996938"/>
              <a:ext cx="5261004" cy="96202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GB" sz="1100"/>
                <a:t>Keskiarvot ovat radonpitoisuuden bruttosignaalien keskiarvoja,</a:t>
              </a:r>
              <a:r>
                <a:rPr lang="en-GB" sz="1100" baseline="0"/>
                <a:t> ei radonpitoisuuksia. Tulos lasketaan oppikirjassa kuvatulla kaavalla:</a:t>
              </a:r>
            </a:p>
            <a:p>
              <a:pPr/>
              <a:r>
                <a:rPr lang="fi-FI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𝐶=</a:t>
              </a:r>
              <a:r>
                <a:rPr lang="en-GB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fi-FI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𝜇−𝜇</a:t>
              </a:r>
              <a:r>
                <a:rPr lang="en-GB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fi-FI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0 )×𝜔</a:t>
              </a:r>
              <a:endParaRPr lang="en-GB" sz="1100"/>
            </a:p>
            <a:p>
              <a:r>
                <a:rPr lang="fi-FI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Kalibrointikerroin </a:t>
              </a:r>
              <a:r>
                <a:rPr lang="fi-FI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ω</a:t>
              </a:r>
              <a:r>
                <a:rPr lang="fi-FI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on 1,04 ja taustasignaali </a:t>
              </a:r>
              <a:r>
                <a:rPr lang="fi-FI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µ</a:t>
              </a:r>
              <a:r>
                <a:rPr lang="fi-FI" sz="11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fi-FI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on 7,2 Bq/m</a:t>
              </a:r>
              <a:r>
                <a:rPr lang="fi-FI" sz="1100" baseline="30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3</a:t>
              </a:r>
              <a:r>
                <a:rPr lang="fi-FI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.  Laskenta tehdään soluissa T14 ja T17</a:t>
              </a:r>
            </a:p>
            <a:p>
              <a:endParaRPr lang="en-GB" sz="1100"/>
            </a:p>
          </xdr:txBody>
        </xdr:sp>
      </mc:Fallback>
    </mc:AlternateContent>
    <xdr:clientData/>
  </xdr:twoCellAnchor>
  <xdr:twoCellAnchor>
    <xdr:from>
      <xdr:col>8</xdr:col>
      <xdr:colOff>0</xdr:colOff>
      <xdr:row>24</xdr:row>
      <xdr:rowOff>106823</xdr:rowOff>
    </xdr:from>
    <xdr:to>
      <xdr:col>16</xdr:col>
      <xdr:colOff>415183</xdr:colOff>
      <xdr:row>26</xdr:row>
      <xdr:rowOff>132994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CBFA6BC-DCF8-4B89-9630-61425D9B8B7C}"/>
            </a:ext>
          </a:extLst>
        </xdr:cNvPr>
        <xdr:cNvSpPr txBox="1"/>
      </xdr:nvSpPr>
      <xdr:spPr>
        <a:xfrm>
          <a:off x="5572570" y="4976145"/>
          <a:ext cx="525780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Lasketaan lopuksi sarakkeeseen G todellinen radonpitoisuus ja piirretään kuvaaja</a:t>
          </a:r>
        </a:p>
      </xdr:txBody>
    </xdr:sp>
    <xdr:clientData/>
  </xdr:twoCellAnchor>
  <xdr:twoCellAnchor>
    <xdr:from>
      <xdr:col>8</xdr:col>
      <xdr:colOff>0</xdr:colOff>
      <xdr:row>27</xdr:row>
      <xdr:rowOff>0</xdr:rowOff>
    </xdr:from>
    <xdr:to>
      <xdr:col>16</xdr:col>
      <xdr:colOff>343746</xdr:colOff>
      <xdr:row>42</xdr:row>
      <xdr:rowOff>29599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FAA9709-3FB7-4CD0-898C-0349E20F0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9"/>
  <sheetViews>
    <sheetView tabSelected="1" topLeftCell="A9" zoomScale="86" workbookViewId="0">
      <selection activeCell="K14" sqref="K14"/>
    </sheetView>
  </sheetViews>
  <sheetFormatPr defaultRowHeight="14.5" x14ac:dyDescent="0.35"/>
  <cols>
    <col min="1" max="1" width="18.26953125" bestFit="1" customWidth="1"/>
  </cols>
  <sheetData>
    <row r="1" spans="1:3" ht="43.5" x14ac:dyDescent="0.35">
      <c r="A1" t="s">
        <v>2</v>
      </c>
      <c r="B1" s="2" t="s">
        <v>1</v>
      </c>
      <c r="C1" s="2" t="s">
        <v>0</v>
      </c>
    </row>
    <row r="2" spans="1:3" x14ac:dyDescent="0.35">
      <c r="A2" s="1">
        <v>43928.458333333336</v>
      </c>
      <c r="B2">
        <v>796</v>
      </c>
      <c r="C2" s="3">
        <v>37</v>
      </c>
    </row>
    <row r="3" spans="1:3" x14ac:dyDescent="0.35">
      <c r="A3" s="1">
        <v>43928.5</v>
      </c>
      <c r="B3">
        <v>800</v>
      </c>
      <c r="C3" s="3">
        <v>37</v>
      </c>
    </row>
    <row r="4" spans="1:3" x14ac:dyDescent="0.35">
      <c r="A4" s="1">
        <v>43928.541666666664</v>
      </c>
      <c r="B4">
        <v>696</v>
      </c>
      <c r="C4" s="3">
        <v>35</v>
      </c>
    </row>
    <row r="5" spans="1:3" x14ac:dyDescent="0.35">
      <c r="A5" s="1">
        <v>43928.583333333328</v>
      </c>
      <c r="B5">
        <v>528</v>
      </c>
      <c r="C5" s="3">
        <v>30</v>
      </c>
    </row>
    <row r="6" spans="1:3" x14ac:dyDescent="0.35">
      <c r="A6" s="1">
        <v>43928.624999999993</v>
      </c>
      <c r="B6">
        <v>490</v>
      </c>
      <c r="C6" s="3">
        <v>29</v>
      </c>
    </row>
    <row r="7" spans="1:3" x14ac:dyDescent="0.35">
      <c r="A7" s="1">
        <v>43928.666666666657</v>
      </c>
      <c r="B7">
        <v>398</v>
      </c>
      <c r="C7" s="3">
        <v>26</v>
      </c>
    </row>
    <row r="8" spans="1:3" x14ac:dyDescent="0.35">
      <c r="A8" s="1">
        <v>43928.708333333321</v>
      </c>
      <c r="B8">
        <v>334</v>
      </c>
      <c r="C8" s="3">
        <v>24</v>
      </c>
    </row>
    <row r="9" spans="1:3" x14ac:dyDescent="0.35">
      <c r="A9" s="1">
        <v>43928.749999999985</v>
      </c>
      <c r="B9">
        <v>388</v>
      </c>
      <c r="C9" s="3">
        <v>26</v>
      </c>
    </row>
    <row r="10" spans="1:3" x14ac:dyDescent="0.35">
      <c r="A10" s="1">
        <v>43928.79166666665</v>
      </c>
      <c r="B10">
        <v>380</v>
      </c>
      <c r="C10" s="3">
        <v>25</v>
      </c>
    </row>
    <row r="11" spans="1:3" x14ac:dyDescent="0.35">
      <c r="A11" s="1">
        <v>43928.833333333314</v>
      </c>
      <c r="B11">
        <v>376</v>
      </c>
      <c r="C11" s="3">
        <v>25</v>
      </c>
    </row>
    <row r="12" spans="1:3" x14ac:dyDescent="0.35">
      <c r="A12" s="1">
        <v>43928.874999999978</v>
      </c>
      <c r="B12">
        <v>364</v>
      </c>
      <c r="C12" s="3">
        <v>25</v>
      </c>
    </row>
    <row r="13" spans="1:3" x14ac:dyDescent="0.35">
      <c r="A13" s="1">
        <v>43928.916666666642</v>
      </c>
      <c r="B13">
        <v>368</v>
      </c>
      <c r="C13" s="3">
        <v>25</v>
      </c>
    </row>
    <row r="14" spans="1:3" x14ac:dyDescent="0.35">
      <c r="A14" s="1">
        <v>43928.958333333307</v>
      </c>
      <c r="B14">
        <v>416</v>
      </c>
      <c r="C14" s="3">
        <v>27</v>
      </c>
    </row>
    <row r="15" spans="1:3" x14ac:dyDescent="0.35">
      <c r="A15" s="1">
        <v>43928.999999999971</v>
      </c>
      <c r="B15">
        <v>444</v>
      </c>
      <c r="C15" s="3">
        <v>27</v>
      </c>
    </row>
    <row r="16" spans="1:3" x14ac:dyDescent="0.35">
      <c r="A16" s="1">
        <v>43929.041666666635</v>
      </c>
      <c r="B16">
        <v>488</v>
      </c>
      <c r="C16" s="3">
        <v>29</v>
      </c>
    </row>
    <row r="17" spans="1:3" x14ac:dyDescent="0.35">
      <c r="A17" s="1">
        <v>43929.083333333299</v>
      </c>
      <c r="B17">
        <v>604</v>
      </c>
      <c r="C17" s="3">
        <v>32</v>
      </c>
    </row>
    <row r="18" spans="1:3" x14ac:dyDescent="0.35">
      <c r="A18" s="1">
        <v>43929.124999999964</v>
      </c>
      <c r="B18">
        <v>564</v>
      </c>
      <c r="C18" s="3">
        <v>31</v>
      </c>
    </row>
    <row r="19" spans="1:3" x14ac:dyDescent="0.35">
      <c r="A19" s="1">
        <v>43929.166666666628</v>
      </c>
      <c r="B19">
        <v>656</v>
      </c>
      <c r="C19" s="3">
        <v>34</v>
      </c>
    </row>
    <row r="20" spans="1:3" x14ac:dyDescent="0.35">
      <c r="A20" s="1">
        <v>43929.208333333292</v>
      </c>
      <c r="B20">
        <v>680</v>
      </c>
      <c r="C20" s="3">
        <v>34</v>
      </c>
    </row>
    <row r="21" spans="1:3" x14ac:dyDescent="0.35">
      <c r="A21" s="1">
        <v>43929.249999999956</v>
      </c>
      <c r="B21">
        <v>680</v>
      </c>
      <c r="C21" s="3">
        <v>34</v>
      </c>
    </row>
    <row r="22" spans="1:3" x14ac:dyDescent="0.35">
      <c r="A22" s="1">
        <v>43929.291666666621</v>
      </c>
      <c r="B22">
        <v>728</v>
      </c>
      <c r="C22" s="3">
        <v>35</v>
      </c>
    </row>
    <row r="23" spans="1:3" x14ac:dyDescent="0.35">
      <c r="A23" s="1">
        <v>43929.333333333285</v>
      </c>
      <c r="B23">
        <v>584</v>
      </c>
      <c r="C23" s="3">
        <v>32</v>
      </c>
    </row>
    <row r="24" spans="1:3" x14ac:dyDescent="0.35">
      <c r="A24" s="1">
        <v>43929.374999999949</v>
      </c>
      <c r="B24">
        <v>498</v>
      </c>
      <c r="C24" s="3">
        <v>29</v>
      </c>
    </row>
    <row r="25" spans="1:3" x14ac:dyDescent="0.35">
      <c r="A25" s="1">
        <v>43929.416666666613</v>
      </c>
      <c r="B25">
        <v>386</v>
      </c>
      <c r="C25" s="3">
        <v>26</v>
      </c>
    </row>
    <row r="26" spans="1:3" x14ac:dyDescent="0.35">
      <c r="A26" s="1">
        <v>43929.458333333278</v>
      </c>
      <c r="B26">
        <v>328</v>
      </c>
      <c r="C26" s="3">
        <v>24</v>
      </c>
    </row>
    <row r="27" spans="1:3" x14ac:dyDescent="0.35">
      <c r="A27" s="1">
        <v>43929.499999999942</v>
      </c>
      <c r="B27">
        <v>274</v>
      </c>
      <c r="C27" s="3">
        <v>21</v>
      </c>
    </row>
    <row r="28" spans="1:3" x14ac:dyDescent="0.35">
      <c r="A28" s="1">
        <v>43929.541666666606</v>
      </c>
      <c r="B28">
        <v>294</v>
      </c>
      <c r="C28" s="3">
        <v>22</v>
      </c>
    </row>
    <row r="29" spans="1:3" x14ac:dyDescent="0.35">
      <c r="A29" s="1">
        <v>43929.58333333327</v>
      </c>
      <c r="B29">
        <v>228</v>
      </c>
      <c r="C29" s="3">
        <v>20</v>
      </c>
    </row>
    <row r="30" spans="1:3" x14ac:dyDescent="0.35">
      <c r="A30" s="1">
        <v>43929.624999999935</v>
      </c>
      <c r="B30">
        <v>196</v>
      </c>
      <c r="C30" s="3">
        <v>18</v>
      </c>
    </row>
    <row r="31" spans="1:3" x14ac:dyDescent="0.35">
      <c r="A31" s="1">
        <v>43929.666666666599</v>
      </c>
      <c r="B31">
        <v>138</v>
      </c>
      <c r="C31" s="3">
        <v>15</v>
      </c>
    </row>
    <row r="32" spans="1:3" x14ac:dyDescent="0.35">
      <c r="A32" s="1">
        <v>43929.708333333263</v>
      </c>
      <c r="B32">
        <v>214</v>
      </c>
      <c r="C32" s="3">
        <v>19</v>
      </c>
    </row>
    <row r="33" spans="1:3" x14ac:dyDescent="0.35">
      <c r="A33" s="1">
        <v>43929.749999999927</v>
      </c>
      <c r="B33">
        <v>212</v>
      </c>
      <c r="C33" s="3">
        <v>19</v>
      </c>
    </row>
    <row r="34" spans="1:3" x14ac:dyDescent="0.35">
      <c r="A34" s="1">
        <v>43929.791666666591</v>
      </c>
      <c r="B34">
        <v>256</v>
      </c>
      <c r="C34" s="3">
        <v>21</v>
      </c>
    </row>
    <row r="35" spans="1:3" x14ac:dyDescent="0.35">
      <c r="A35" s="1">
        <v>43929.833333333256</v>
      </c>
      <c r="B35">
        <v>278</v>
      </c>
      <c r="C35" s="3">
        <v>22</v>
      </c>
    </row>
    <row r="36" spans="1:3" x14ac:dyDescent="0.35">
      <c r="A36" s="1">
        <v>43929.87499999992</v>
      </c>
      <c r="B36">
        <v>278</v>
      </c>
      <c r="C36" s="3">
        <v>22</v>
      </c>
    </row>
    <row r="37" spans="1:3" x14ac:dyDescent="0.35">
      <c r="A37" s="1">
        <v>43929.916666666584</v>
      </c>
      <c r="B37">
        <v>278</v>
      </c>
      <c r="C37" s="3">
        <v>22</v>
      </c>
    </row>
    <row r="38" spans="1:3" x14ac:dyDescent="0.35">
      <c r="A38" s="1">
        <v>43929.958333333248</v>
      </c>
      <c r="B38">
        <v>366</v>
      </c>
      <c r="C38" s="3">
        <v>25</v>
      </c>
    </row>
    <row r="39" spans="1:3" x14ac:dyDescent="0.35">
      <c r="A39" s="1">
        <v>43929.999999999913</v>
      </c>
      <c r="B39">
        <v>436</v>
      </c>
      <c r="C39" s="3">
        <v>27</v>
      </c>
    </row>
    <row r="40" spans="1:3" x14ac:dyDescent="0.35">
      <c r="A40" s="1">
        <v>43930.041666666577</v>
      </c>
      <c r="B40">
        <v>488</v>
      </c>
      <c r="C40" s="3">
        <v>29</v>
      </c>
    </row>
    <row r="41" spans="1:3" x14ac:dyDescent="0.35">
      <c r="A41" s="1">
        <v>43930.083333333241</v>
      </c>
      <c r="B41">
        <v>536</v>
      </c>
      <c r="C41" s="3">
        <v>30</v>
      </c>
    </row>
    <row r="42" spans="1:3" x14ac:dyDescent="0.35">
      <c r="A42" s="1">
        <v>43930.124999999905</v>
      </c>
      <c r="B42">
        <v>564</v>
      </c>
      <c r="C42" s="3">
        <v>31</v>
      </c>
    </row>
    <row r="43" spans="1:3" x14ac:dyDescent="0.35">
      <c r="A43" s="1">
        <v>43930.16666666657</v>
      </c>
      <c r="B43">
        <v>604</v>
      </c>
      <c r="C43" s="3">
        <v>32</v>
      </c>
    </row>
    <row r="44" spans="1:3" x14ac:dyDescent="0.35">
      <c r="A44" s="1">
        <v>43930.208333333234</v>
      </c>
      <c r="B44">
        <v>620</v>
      </c>
      <c r="C44" s="3">
        <v>33</v>
      </c>
    </row>
    <row r="45" spans="1:3" x14ac:dyDescent="0.35">
      <c r="A45" s="1">
        <v>43930.249999999898</v>
      </c>
      <c r="B45">
        <v>672</v>
      </c>
      <c r="C45" s="3">
        <v>34</v>
      </c>
    </row>
    <row r="46" spans="1:3" x14ac:dyDescent="0.35">
      <c r="A46" s="1">
        <v>43930.291666666562</v>
      </c>
      <c r="B46">
        <v>664</v>
      </c>
      <c r="C46" s="3">
        <v>34</v>
      </c>
    </row>
    <row r="47" spans="1:3" x14ac:dyDescent="0.35">
      <c r="A47" s="1">
        <v>43930.333333333227</v>
      </c>
      <c r="B47">
        <v>540</v>
      </c>
      <c r="C47" s="3">
        <v>30</v>
      </c>
    </row>
    <row r="48" spans="1:3" x14ac:dyDescent="0.35">
      <c r="A48" s="1">
        <v>43930.374999999891</v>
      </c>
      <c r="B48">
        <v>448</v>
      </c>
      <c r="C48" s="3">
        <v>28</v>
      </c>
    </row>
    <row r="49" spans="1:3" x14ac:dyDescent="0.35">
      <c r="A49" s="1">
        <v>43930.416666666555</v>
      </c>
      <c r="B49">
        <v>406</v>
      </c>
      <c r="C49" s="3">
        <v>26</v>
      </c>
    </row>
    <row r="50" spans="1:3" x14ac:dyDescent="0.35">
      <c r="A50" s="1">
        <v>43930.458333333219</v>
      </c>
      <c r="B50">
        <v>392</v>
      </c>
      <c r="C50" s="3">
        <v>26</v>
      </c>
    </row>
    <row r="51" spans="1:3" x14ac:dyDescent="0.35">
      <c r="A51" s="1">
        <v>43930.499999999884</v>
      </c>
      <c r="B51">
        <v>356</v>
      </c>
      <c r="C51" s="3">
        <v>25</v>
      </c>
    </row>
    <row r="52" spans="1:3" x14ac:dyDescent="0.35">
      <c r="A52" s="1">
        <v>43930.541666666548</v>
      </c>
      <c r="B52">
        <v>274</v>
      </c>
      <c r="C52" s="3">
        <v>21</v>
      </c>
    </row>
    <row r="53" spans="1:3" x14ac:dyDescent="0.35">
      <c r="A53" s="1">
        <v>43930.583333333212</v>
      </c>
      <c r="B53">
        <v>251</v>
      </c>
      <c r="C53" s="3">
        <v>21</v>
      </c>
    </row>
    <row r="54" spans="1:3" x14ac:dyDescent="0.35">
      <c r="A54" s="1">
        <v>43930.624999999876</v>
      </c>
      <c r="B54">
        <v>222</v>
      </c>
      <c r="C54" s="3">
        <v>19</v>
      </c>
    </row>
    <row r="55" spans="1:3" x14ac:dyDescent="0.35">
      <c r="A55" s="1">
        <v>43930.666666666541</v>
      </c>
      <c r="B55">
        <v>158</v>
      </c>
      <c r="C55" s="3">
        <v>16</v>
      </c>
    </row>
    <row r="56" spans="1:3" x14ac:dyDescent="0.35">
      <c r="A56" s="1">
        <v>43930.708333333205</v>
      </c>
      <c r="B56">
        <v>137</v>
      </c>
      <c r="C56" s="3">
        <v>15</v>
      </c>
    </row>
    <row r="57" spans="1:3" x14ac:dyDescent="0.35">
      <c r="A57" s="1">
        <v>43930.749999999869</v>
      </c>
      <c r="B57">
        <v>190</v>
      </c>
      <c r="C57" s="3">
        <v>18</v>
      </c>
    </row>
    <row r="58" spans="1:3" x14ac:dyDescent="0.35">
      <c r="A58" s="1">
        <v>43930.791666666533</v>
      </c>
      <c r="B58">
        <v>226</v>
      </c>
      <c r="C58" s="3">
        <v>19</v>
      </c>
    </row>
    <row r="59" spans="1:3" x14ac:dyDescent="0.35">
      <c r="A59" s="1">
        <v>43930.833333333198</v>
      </c>
      <c r="B59">
        <v>256</v>
      </c>
      <c r="C59" s="3">
        <v>21</v>
      </c>
    </row>
    <row r="60" spans="1:3" x14ac:dyDescent="0.35">
      <c r="A60" s="1">
        <v>43930.874999999862</v>
      </c>
      <c r="B60">
        <v>247</v>
      </c>
      <c r="C60" s="3">
        <v>20</v>
      </c>
    </row>
    <row r="61" spans="1:3" x14ac:dyDescent="0.35">
      <c r="A61" s="1">
        <v>43930.916666666526</v>
      </c>
      <c r="B61">
        <v>270</v>
      </c>
      <c r="C61" s="3">
        <v>21</v>
      </c>
    </row>
    <row r="62" spans="1:3" x14ac:dyDescent="0.35">
      <c r="A62" s="1">
        <v>43930.95833333319</v>
      </c>
      <c r="B62">
        <v>334</v>
      </c>
      <c r="C62" s="3">
        <v>24</v>
      </c>
    </row>
    <row r="63" spans="1:3" x14ac:dyDescent="0.35">
      <c r="A63" s="1">
        <v>43930.999999999854</v>
      </c>
      <c r="B63">
        <v>402</v>
      </c>
      <c r="C63" s="3">
        <v>26</v>
      </c>
    </row>
    <row r="64" spans="1:3" x14ac:dyDescent="0.35">
      <c r="A64" s="1">
        <v>43931.041666666519</v>
      </c>
      <c r="B64">
        <v>446</v>
      </c>
      <c r="C64" s="3">
        <v>28</v>
      </c>
    </row>
    <row r="65" spans="1:3" x14ac:dyDescent="0.35">
      <c r="A65" s="1">
        <v>43931.083333333183</v>
      </c>
      <c r="B65">
        <v>512</v>
      </c>
      <c r="C65" s="3">
        <v>30</v>
      </c>
    </row>
    <row r="66" spans="1:3" x14ac:dyDescent="0.35">
      <c r="A66" s="1">
        <v>43931.124999999847</v>
      </c>
      <c r="B66">
        <v>536</v>
      </c>
      <c r="C66" s="3">
        <v>30</v>
      </c>
    </row>
    <row r="67" spans="1:3" x14ac:dyDescent="0.35">
      <c r="A67" s="1">
        <v>43931.166666666511</v>
      </c>
      <c r="B67">
        <v>652</v>
      </c>
      <c r="C67" s="3">
        <v>33</v>
      </c>
    </row>
    <row r="68" spans="1:3" x14ac:dyDescent="0.35">
      <c r="A68" s="1">
        <v>43931.208333333176</v>
      </c>
      <c r="B68">
        <v>664</v>
      </c>
      <c r="C68" s="3">
        <v>34</v>
      </c>
    </row>
    <row r="69" spans="1:3" x14ac:dyDescent="0.35">
      <c r="A69" s="1">
        <v>43931.24999999984</v>
      </c>
      <c r="B69">
        <v>736</v>
      </c>
      <c r="C69" s="3">
        <v>36</v>
      </c>
    </row>
    <row r="70" spans="1:3" x14ac:dyDescent="0.35">
      <c r="A70" s="1">
        <v>43931.291666666504</v>
      </c>
      <c r="B70">
        <v>784</v>
      </c>
      <c r="C70" s="3">
        <v>37</v>
      </c>
    </row>
    <row r="71" spans="1:3" x14ac:dyDescent="0.35">
      <c r="A71" s="1">
        <v>43931.333333333168</v>
      </c>
      <c r="B71">
        <v>840</v>
      </c>
      <c r="C71" s="3">
        <v>38</v>
      </c>
    </row>
    <row r="72" spans="1:3" x14ac:dyDescent="0.35">
      <c r="A72" s="1">
        <v>43931.374999999833</v>
      </c>
      <c r="B72">
        <v>916</v>
      </c>
      <c r="C72" s="3">
        <v>40</v>
      </c>
    </row>
    <row r="73" spans="1:3" x14ac:dyDescent="0.35">
      <c r="A73" s="1">
        <v>43931.416666666497</v>
      </c>
      <c r="B73">
        <v>988</v>
      </c>
      <c r="C73" s="3">
        <v>41</v>
      </c>
    </row>
    <row r="74" spans="1:3" x14ac:dyDescent="0.35">
      <c r="A74" s="1">
        <v>43931.458333333161</v>
      </c>
      <c r="B74">
        <v>964</v>
      </c>
      <c r="C74" s="3">
        <v>41</v>
      </c>
    </row>
    <row r="75" spans="1:3" x14ac:dyDescent="0.35">
      <c r="A75" s="1">
        <v>43931.499999999825</v>
      </c>
      <c r="B75">
        <v>1040</v>
      </c>
      <c r="C75" s="3">
        <v>42</v>
      </c>
    </row>
    <row r="76" spans="1:3" x14ac:dyDescent="0.35">
      <c r="A76" s="1">
        <v>43931.54166666649</v>
      </c>
      <c r="B76">
        <v>980</v>
      </c>
      <c r="C76" s="3">
        <v>41</v>
      </c>
    </row>
    <row r="77" spans="1:3" x14ac:dyDescent="0.35">
      <c r="A77" s="1">
        <v>43931.583333333154</v>
      </c>
      <c r="B77">
        <v>788</v>
      </c>
      <c r="C77" s="3">
        <v>37</v>
      </c>
    </row>
    <row r="78" spans="1:3" x14ac:dyDescent="0.35">
      <c r="A78" s="1">
        <v>43931.624999999818</v>
      </c>
      <c r="B78">
        <v>752</v>
      </c>
      <c r="C78" s="3">
        <v>36</v>
      </c>
    </row>
    <row r="79" spans="1:3" x14ac:dyDescent="0.35">
      <c r="A79" s="1">
        <v>43931.666666666482</v>
      </c>
      <c r="B79">
        <v>716</v>
      </c>
      <c r="C79" s="3">
        <v>35</v>
      </c>
    </row>
    <row r="80" spans="1:3" x14ac:dyDescent="0.35">
      <c r="A80" s="1">
        <v>43931.708333333147</v>
      </c>
      <c r="B80">
        <v>808</v>
      </c>
      <c r="C80" s="3">
        <v>37</v>
      </c>
    </row>
    <row r="81" spans="1:3" x14ac:dyDescent="0.35">
      <c r="A81" s="1">
        <v>43931.749999999811</v>
      </c>
      <c r="B81">
        <v>820</v>
      </c>
      <c r="C81" s="3">
        <v>38</v>
      </c>
    </row>
    <row r="82" spans="1:3" x14ac:dyDescent="0.35">
      <c r="A82" s="1">
        <v>43931.791666666475</v>
      </c>
      <c r="B82">
        <v>828</v>
      </c>
      <c r="C82" s="3">
        <v>38</v>
      </c>
    </row>
    <row r="83" spans="1:3" x14ac:dyDescent="0.35">
      <c r="A83" s="1">
        <v>43931.833333333139</v>
      </c>
      <c r="B83">
        <v>876</v>
      </c>
      <c r="C83" s="3">
        <v>39</v>
      </c>
    </row>
    <row r="84" spans="1:3" x14ac:dyDescent="0.35">
      <c r="A84" s="1">
        <v>43931.874999999804</v>
      </c>
      <c r="B84">
        <v>932</v>
      </c>
      <c r="C84" s="3">
        <v>40</v>
      </c>
    </row>
    <row r="85" spans="1:3" x14ac:dyDescent="0.35">
      <c r="A85" s="1">
        <v>43931.916666666468</v>
      </c>
      <c r="B85">
        <v>992</v>
      </c>
      <c r="C85" s="3">
        <v>41</v>
      </c>
    </row>
    <row r="86" spans="1:3" x14ac:dyDescent="0.35">
      <c r="A86" s="1">
        <v>43931.958333333132</v>
      </c>
      <c r="B86">
        <v>1080</v>
      </c>
      <c r="C86" s="3">
        <v>43</v>
      </c>
    </row>
    <row r="87" spans="1:3" x14ac:dyDescent="0.35">
      <c r="A87" s="1">
        <v>43931.999999999796</v>
      </c>
      <c r="B87">
        <v>1056</v>
      </c>
      <c r="C87" s="3">
        <v>43</v>
      </c>
    </row>
    <row r="88" spans="1:3" x14ac:dyDescent="0.35">
      <c r="A88" s="1">
        <v>43932.041666666461</v>
      </c>
      <c r="B88">
        <v>1128</v>
      </c>
      <c r="C88" s="3">
        <v>44</v>
      </c>
    </row>
    <row r="89" spans="1:3" x14ac:dyDescent="0.35">
      <c r="A89" s="1">
        <v>43932.083333333125</v>
      </c>
      <c r="B89">
        <v>1064</v>
      </c>
      <c r="C89" s="3">
        <v>43</v>
      </c>
    </row>
    <row r="90" spans="1:3" x14ac:dyDescent="0.35">
      <c r="A90" s="1">
        <v>43932.124999999789</v>
      </c>
      <c r="B90">
        <v>1144</v>
      </c>
      <c r="C90" s="3">
        <v>44</v>
      </c>
    </row>
    <row r="91" spans="1:3" x14ac:dyDescent="0.35">
      <c r="A91" s="1">
        <v>43932.166666666453</v>
      </c>
      <c r="B91">
        <v>1160</v>
      </c>
      <c r="C91" s="3">
        <v>45</v>
      </c>
    </row>
    <row r="92" spans="1:3" x14ac:dyDescent="0.35">
      <c r="A92" s="1">
        <v>43932.208333333117</v>
      </c>
      <c r="B92">
        <v>1208</v>
      </c>
      <c r="C92" s="3">
        <v>46</v>
      </c>
    </row>
    <row r="93" spans="1:3" x14ac:dyDescent="0.35">
      <c r="A93" s="1">
        <v>43932.249999999782</v>
      </c>
      <c r="B93">
        <v>1160</v>
      </c>
      <c r="C93" s="3">
        <v>45</v>
      </c>
    </row>
    <row r="94" spans="1:3" x14ac:dyDescent="0.35">
      <c r="A94" s="1">
        <v>43932.291666666446</v>
      </c>
      <c r="B94">
        <v>1176</v>
      </c>
      <c r="C94" s="3">
        <v>45</v>
      </c>
    </row>
    <row r="95" spans="1:3" x14ac:dyDescent="0.35">
      <c r="A95" s="1">
        <v>43932.33333333311</v>
      </c>
      <c r="B95">
        <v>1192</v>
      </c>
      <c r="C95" s="3">
        <v>45</v>
      </c>
    </row>
    <row r="96" spans="1:3" x14ac:dyDescent="0.35">
      <c r="A96" s="1">
        <v>43932.374999999774</v>
      </c>
      <c r="B96">
        <v>1216</v>
      </c>
      <c r="C96" s="3">
        <v>46</v>
      </c>
    </row>
    <row r="97" spans="1:3" x14ac:dyDescent="0.35">
      <c r="A97" s="1">
        <v>43932.416666666439</v>
      </c>
      <c r="B97">
        <v>1264</v>
      </c>
      <c r="C97" s="3">
        <v>47</v>
      </c>
    </row>
    <row r="98" spans="1:3" x14ac:dyDescent="0.35">
      <c r="A98" s="1">
        <v>43932.458333333103</v>
      </c>
      <c r="B98">
        <v>1184</v>
      </c>
      <c r="C98" s="3">
        <v>45</v>
      </c>
    </row>
    <row r="99" spans="1:3" x14ac:dyDescent="0.35">
      <c r="A99" s="1">
        <v>43932.499999999767</v>
      </c>
      <c r="B99">
        <v>1184</v>
      </c>
      <c r="C99" s="3">
        <v>45</v>
      </c>
    </row>
    <row r="100" spans="1:3" x14ac:dyDescent="0.35">
      <c r="A100" s="1">
        <v>43932.541666666431</v>
      </c>
      <c r="B100">
        <v>1256</v>
      </c>
      <c r="C100" s="3">
        <v>47</v>
      </c>
    </row>
    <row r="101" spans="1:3" x14ac:dyDescent="0.35">
      <c r="A101" s="1">
        <v>43932.583333333096</v>
      </c>
      <c r="B101">
        <v>1040</v>
      </c>
      <c r="C101" s="3">
        <v>42</v>
      </c>
    </row>
    <row r="102" spans="1:3" x14ac:dyDescent="0.35">
      <c r="A102" s="1">
        <v>43932.62499999976</v>
      </c>
      <c r="B102">
        <v>904</v>
      </c>
      <c r="C102" s="3">
        <v>39</v>
      </c>
    </row>
    <row r="103" spans="1:3" x14ac:dyDescent="0.35">
      <c r="A103" s="1">
        <v>43932.666666666424</v>
      </c>
      <c r="B103">
        <v>836</v>
      </c>
      <c r="C103" s="3">
        <v>38</v>
      </c>
    </row>
    <row r="104" spans="1:3" x14ac:dyDescent="0.35">
      <c r="A104" s="1">
        <v>43932.708333333088</v>
      </c>
      <c r="B104">
        <v>896</v>
      </c>
      <c r="C104" s="3">
        <v>39</v>
      </c>
    </row>
    <row r="105" spans="1:3" x14ac:dyDescent="0.35">
      <c r="A105" s="1">
        <v>43932.749999999753</v>
      </c>
      <c r="B105">
        <v>976</v>
      </c>
      <c r="C105" s="3">
        <v>41</v>
      </c>
    </row>
    <row r="106" spans="1:3" x14ac:dyDescent="0.35">
      <c r="A106" s="1">
        <v>43932.791666666417</v>
      </c>
      <c r="B106">
        <v>944</v>
      </c>
      <c r="C106" s="3">
        <v>40</v>
      </c>
    </row>
    <row r="107" spans="1:3" x14ac:dyDescent="0.35">
      <c r="A107" s="1">
        <v>43932.833333333081</v>
      </c>
      <c r="B107">
        <v>1020</v>
      </c>
      <c r="C107" s="3">
        <v>42</v>
      </c>
    </row>
    <row r="108" spans="1:3" x14ac:dyDescent="0.35">
      <c r="A108" s="1">
        <v>43932.874999999745</v>
      </c>
      <c r="B108">
        <v>996</v>
      </c>
      <c r="C108" s="3">
        <v>41</v>
      </c>
    </row>
    <row r="109" spans="1:3" x14ac:dyDescent="0.35">
      <c r="A109" s="1">
        <v>43932.91666666641</v>
      </c>
      <c r="B109">
        <v>1056</v>
      </c>
      <c r="C109" s="3">
        <v>43</v>
      </c>
    </row>
    <row r="110" spans="1:3" x14ac:dyDescent="0.35">
      <c r="A110" s="1">
        <v>43932.958333333074</v>
      </c>
      <c r="B110">
        <v>1040</v>
      </c>
      <c r="C110" s="3">
        <v>42</v>
      </c>
    </row>
    <row r="111" spans="1:3" x14ac:dyDescent="0.35">
      <c r="A111" s="1">
        <v>43932.999999999738</v>
      </c>
      <c r="B111">
        <v>1112</v>
      </c>
      <c r="C111" s="3">
        <v>44</v>
      </c>
    </row>
    <row r="112" spans="1:3" x14ac:dyDescent="0.35">
      <c r="A112" s="1">
        <v>43933.041666666402</v>
      </c>
      <c r="B112">
        <v>1176</v>
      </c>
      <c r="C112" s="3">
        <v>45</v>
      </c>
    </row>
    <row r="113" spans="1:3" x14ac:dyDescent="0.35">
      <c r="A113" s="1">
        <v>43933.083333333067</v>
      </c>
      <c r="B113">
        <v>1112</v>
      </c>
      <c r="C113" s="3">
        <v>44</v>
      </c>
    </row>
    <row r="114" spans="1:3" x14ac:dyDescent="0.35">
      <c r="A114" s="1">
        <v>43933.124999999731</v>
      </c>
      <c r="B114">
        <v>1184</v>
      </c>
      <c r="C114" s="3">
        <v>45</v>
      </c>
    </row>
    <row r="115" spans="1:3" x14ac:dyDescent="0.35">
      <c r="A115" s="1">
        <v>43933.166666666395</v>
      </c>
      <c r="B115">
        <v>1200</v>
      </c>
      <c r="C115" s="3">
        <v>46</v>
      </c>
    </row>
    <row r="116" spans="1:3" x14ac:dyDescent="0.35">
      <c r="A116" s="1">
        <v>43933.208333333059</v>
      </c>
      <c r="B116">
        <v>1144</v>
      </c>
      <c r="C116" s="3">
        <v>44</v>
      </c>
    </row>
    <row r="117" spans="1:3" x14ac:dyDescent="0.35">
      <c r="A117" s="1">
        <v>43933.249999999724</v>
      </c>
      <c r="B117">
        <v>1176</v>
      </c>
      <c r="C117" s="3">
        <v>45</v>
      </c>
    </row>
    <row r="118" spans="1:3" x14ac:dyDescent="0.35">
      <c r="A118" s="1">
        <v>43933.291666666388</v>
      </c>
      <c r="B118">
        <v>1096</v>
      </c>
      <c r="C118" s="3">
        <v>43</v>
      </c>
    </row>
    <row r="119" spans="1:3" x14ac:dyDescent="0.35">
      <c r="A119" s="1">
        <v>43933.333333333052</v>
      </c>
      <c r="B119">
        <v>1192</v>
      </c>
      <c r="C119" s="3">
        <v>45</v>
      </c>
    </row>
    <row r="120" spans="1:3" x14ac:dyDescent="0.35">
      <c r="A120" s="1">
        <v>43933.374999999716</v>
      </c>
      <c r="B120">
        <v>1216</v>
      </c>
      <c r="C120" s="3">
        <v>46</v>
      </c>
    </row>
    <row r="121" spans="1:3" x14ac:dyDescent="0.35">
      <c r="A121" s="1">
        <v>43933.41666666638</v>
      </c>
      <c r="B121">
        <v>1264</v>
      </c>
      <c r="C121" s="3">
        <v>47</v>
      </c>
    </row>
    <row r="122" spans="1:3" x14ac:dyDescent="0.35">
      <c r="A122" s="1">
        <v>43933.458333333045</v>
      </c>
      <c r="B122">
        <v>1358</v>
      </c>
      <c r="C122" s="3">
        <v>45</v>
      </c>
    </row>
    <row r="123" spans="1:3" x14ac:dyDescent="0.35">
      <c r="A123" s="1">
        <v>43933.499999999709</v>
      </c>
      <c r="B123">
        <v>1398</v>
      </c>
      <c r="C123" s="3">
        <v>45</v>
      </c>
    </row>
    <row r="124" spans="1:3" x14ac:dyDescent="0.35">
      <c r="A124" s="1">
        <v>43933.541666666373</v>
      </c>
      <c r="B124">
        <v>1256</v>
      </c>
      <c r="C124" s="3">
        <v>47</v>
      </c>
    </row>
    <row r="125" spans="1:3" x14ac:dyDescent="0.35">
      <c r="A125" s="1">
        <v>43933.583333333037</v>
      </c>
      <c r="B125">
        <v>1040</v>
      </c>
      <c r="C125" s="3">
        <v>42</v>
      </c>
    </row>
    <row r="126" spans="1:3" x14ac:dyDescent="0.35">
      <c r="A126" s="1">
        <v>43933.624999999702</v>
      </c>
      <c r="B126">
        <v>904</v>
      </c>
      <c r="C126" s="3">
        <v>39</v>
      </c>
    </row>
    <row r="127" spans="1:3" x14ac:dyDescent="0.35">
      <c r="A127" s="1">
        <v>43933.666666666366</v>
      </c>
      <c r="B127">
        <v>836</v>
      </c>
      <c r="C127" s="3">
        <v>38</v>
      </c>
    </row>
    <row r="128" spans="1:3" x14ac:dyDescent="0.35">
      <c r="A128" s="1">
        <v>43933.70833333303</v>
      </c>
      <c r="B128">
        <v>896</v>
      </c>
      <c r="C128" s="3">
        <v>39</v>
      </c>
    </row>
    <row r="129" spans="1:3" x14ac:dyDescent="0.35">
      <c r="A129" s="1">
        <v>43933.749999999694</v>
      </c>
      <c r="B129">
        <v>976</v>
      </c>
      <c r="C129" s="3">
        <v>41</v>
      </c>
    </row>
    <row r="130" spans="1:3" x14ac:dyDescent="0.35">
      <c r="A130" s="1">
        <v>43933.791666666359</v>
      </c>
      <c r="B130">
        <v>944</v>
      </c>
      <c r="C130" s="3">
        <v>40</v>
      </c>
    </row>
    <row r="131" spans="1:3" x14ac:dyDescent="0.35">
      <c r="A131" s="1">
        <v>43933.833333333023</v>
      </c>
      <c r="B131">
        <v>1020</v>
      </c>
      <c r="C131" s="3">
        <v>42</v>
      </c>
    </row>
    <row r="132" spans="1:3" x14ac:dyDescent="0.35">
      <c r="A132" s="1">
        <v>43933.874999999687</v>
      </c>
      <c r="B132">
        <v>996</v>
      </c>
      <c r="C132" s="3">
        <v>41</v>
      </c>
    </row>
    <row r="133" spans="1:3" x14ac:dyDescent="0.35">
      <c r="A133" s="1">
        <v>43933.916666666351</v>
      </c>
      <c r="B133">
        <v>1056</v>
      </c>
      <c r="C133" s="3">
        <v>43</v>
      </c>
    </row>
    <row r="134" spans="1:3" x14ac:dyDescent="0.35">
      <c r="A134" s="1">
        <v>43933.958333333016</v>
      </c>
      <c r="B134">
        <v>1040</v>
      </c>
      <c r="C134" s="3">
        <v>42</v>
      </c>
    </row>
    <row r="135" spans="1:3" x14ac:dyDescent="0.35">
      <c r="A135" s="1">
        <v>43933.99999999968</v>
      </c>
      <c r="B135">
        <v>1112</v>
      </c>
      <c r="C135" s="3">
        <v>44</v>
      </c>
    </row>
    <row r="136" spans="1:3" x14ac:dyDescent="0.35">
      <c r="A136" s="1">
        <v>43934.041666666344</v>
      </c>
      <c r="B136">
        <v>1176</v>
      </c>
      <c r="C136" s="3">
        <v>45</v>
      </c>
    </row>
    <row r="137" spans="1:3" x14ac:dyDescent="0.35">
      <c r="A137" s="1">
        <v>43934.083333333008</v>
      </c>
      <c r="B137">
        <v>1112</v>
      </c>
      <c r="C137" s="3">
        <v>44</v>
      </c>
    </row>
    <row r="138" spans="1:3" x14ac:dyDescent="0.35">
      <c r="A138" s="1">
        <v>43934.124999999673</v>
      </c>
      <c r="B138">
        <v>1184</v>
      </c>
      <c r="C138" s="3">
        <v>45</v>
      </c>
    </row>
    <row r="139" spans="1:3" x14ac:dyDescent="0.35">
      <c r="A139" s="1">
        <v>43934.166666666337</v>
      </c>
      <c r="B139">
        <v>1200</v>
      </c>
      <c r="C139" s="3">
        <v>46</v>
      </c>
    </row>
    <row r="140" spans="1:3" x14ac:dyDescent="0.35">
      <c r="A140" s="1">
        <v>43934.208333333001</v>
      </c>
      <c r="B140">
        <v>1144</v>
      </c>
      <c r="C140" s="3">
        <v>44</v>
      </c>
    </row>
    <row r="141" spans="1:3" x14ac:dyDescent="0.35">
      <c r="A141" s="1">
        <v>43934.249999999665</v>
      </c>
      <c r="B141">
        <v>1176</v>
      </c>
      <c r="C141" s="3">
        <v>45</v>
      </c>
    </row>
    <row r="142" spans="1:3" x14ac:dyDescent="0.35">
      <c r="A142" s="1">
        <v>43934.29166666633</v>
      </c>
      <c r="B142">
        <v>1096</v>
      </c>
      <c r="C142" s="3">
        <v>43</v>
      </c>
    </row>
    <row r="143" spans="1:3" x14ac:dyDescent="0.35">
      <c r="A143" s="1">
        <v>43934.333333332994</v>
      </c>
      <c r="B143">
        <v>868</v>
      </c>
      <c r="C143" s="3">
        <v>39</v>
      </c>
    </row>
    <row r="144" spans="1:3" x14ac:dyDescent="0.35">
      <c r="A144" s="1">
        <v>43934.374999999658</v>
      </c>
      <c r="B144">
        <v>724</v>
      </c>
      <c r="C144" s="3">
        <v>35</v>
      </c>
    </row>
    <row r="145" spans="1:3" x14ac:dyDescent="0.35">
      <c r="A145" s="1">
        <v>43934.416666666322</v>
      </c>
      <c r="B145">
        <v>656</v>
      </c>
      <c r="C145" s="3">
        <v>34</v>
      </c>
    </row>
    <row r="146" spans="1:3" x14ac:dyDescent="0.35">
      <c r="A146" s="1">
        <v>43934.458333332987</v>
      </c>
      <c r="B146">
        <v>576</v>
      </c>
      <c r="C146" s="3">
        <v>31</v>
      </c>
    </row>
    <row r="147" spans="1:3" x14ac:dyDescent="0.35">
      <c r="A147" s="1">
        <v>43934.499999999651</v>
      </c>
      <c r="B147">
        <v>450</v>
      </c>
      <c r="C147" s="3">
        <v>28</v>
      </c>
    </row>
    <row r="148" spans="1:3" x14ac:dyDescent="0.35">
      <c r="A148" s="1">
        <v>43934.541666666315</v>
      </c>
      <c r="B148">
        <v>406</v>
      </c>
      <c r="C148" s="3">
        <v>26</v>
      </c>
    </row>
    <row r="149" spans="1:3" x14ac:dyDescent="0.35">
      <c r="A149" s="1">
        <v>43934.583333332979</v>
      </c>
      <c r="B149">
        <v>408</v>
      </c>
      <c r="C149" s="3">
        <v>26</v>
      </c>
    </row>
    <row r="150" spans="1:3" x14ac:dyDescent="0.35">
      <c r="A150" s="1">
        <v>43934.624999999643</v>
      </c>
      <c r="B150">
        <v>348</v>
      </c>
      <c r="C150" s="3">
        <v>24</v>
      </c>
    </row>
    <row r="151" spans="1:3" x14ac:dyDescent="0.35">
      <c r="A151" s="1">
        <v>43934.666666666308</v>
      </c>
      <c r="B151">
        <v>276</v>
      </c>
      <c r="C151" s="3">
        <v>22</v>
      </c>
    </row>
    <row r="152" spans="1:3" x14ac:dyDescent="0.35">
      <c r="A152" s="1">
        <v>43934.708333332972</v>
      </c>
      <c r="B152">
        <v>284</v>
      </c>
      <c r="C152" s="3">
        <v>22</v>
      </c>
    </row>
    <row r="153" spans="1:3" x14ac:dyDescent="0.35">
      <c r="A153" s="1">
        <v>43934.749999999636</v>
      </c>
      <c r="B153">
        <v>338</v>
      </c>
      <c r="C153" s="3">
        <v>24</v>
      </c>
    </row>
    <row r="154" spans="1:3" x14ac:dyDescent="0.35">
      <c r="A154" s="1">
        <v>43934.7916666663</v>
      </c>
      <c r="B154">
        <v>348</v>
      </c>
      <c r="C154" s="3">
        <v>24</v>
      </c>
    </row>
    <row r="155" spans="1:3" x14ac:dyDescent="0.35">
      <c r="A155" s="1">
        <v>43934.833333332965</v>
      </c>
      <c r="B155">
        <v>340</v>
      </c>
      <c r="C155" s="3">
        <v>24</v>
      </c>
    </row>
    <row r="156" spans="1:3" x14ac:dyDescent="0.35">
      <c r="A156" s="1">
        <v>43934.874999999629</v>
      </c>
      <c r="B156">
        <v>358</v>
      </c>
      <c r="C156" s="3">
        <v>25</v>
      </c>
    </row>
    <row r="157" spans="1:3" x14ac:dyDescent="0.35">
      <c r="A157" s="1">
        <v>43934.916666666293</v>
      </c>
      <c r="B157">
        <v>380</v>
      </c>
      <c r="C157" s="3">
        <v>25</v>
      </c>
    </row>
    <row r="158" spans="1:3" x14ac:dyDescent="0.35">
      <c r="A158" s="1">
        <v>43934.958333332957</v>
      </c>
      <c r="B158">
        <v>410</v>
      </c>
      <c r="C158" s="3">
        <v>26</v>
      </c>
    </row>
    <row r="159" spans="1:3" x14ac:dyDescent="0.35">
      <c r="A159" s="1">
        <v>43934.999999999622</v>
      </c>
      <c r="B159">
        <v>560</v>
      </c>
      <c r="C159" s="3">
        <v>31</v>
      </c>
    </row>
    <row r="160" spans="1:3" x14ac:dyDescent="0.35">
      <c r="A160" s="1">
        <v>43935.041666666286</v>
      </c>
      <c r="B160">
        <v>628</v>
      </c>
      <c r="C160" s="3">
        <v>33</v>
      </c>
    </row>
    <row r="161" spans="1:3" x14ac:dyDescent="0.35">
      <c r="A161" s="1">
        <v>43935.08333333295</v>
      </c>
      <c r="B161">
        <v>700</v>
      </c>
      <c r="C161" s="3">
        <v>35</v>
      </c>
    </row>
    <row r="162" spans="1:3" x14ac:dyDescent="0.35">
      <c r="A162" s="1">
        <v>43935.124999999614</v>
      </c>
      <c r="B162">
        <v>724</v>
      </c>
      <c r="C162" s="3">
        <v>35</v>
      </c>
    </row>
    <row r="163" spans="1:3" x14ac:dyDescent="0.35">
      <c r="A163" s="1">
        <v>43935.166666666279</v>
      </c>
      <c r="B163">
        <v>840</v>
      </c>
      <c r="C163" s="3">
        <v>38</v>
      </c>
    </row>
    <row r="164" spans="1:3" x14ac:dyDescent="0.35">
      <c r="A164" s="1">
        <v>43935.208333332943</v>
      </c>
      <c r="B164">
        <v>864</v>
      </c>
      <c r="C164" s="3">
        <v>39</v>
      </c>
    </row>
    <row r="165" spans="1:3" x14ac:dyDescent="0.35">
      <c r="A165" s="1">
        <v>43935.249999999607</v>
      </c>
      <c r="B165">
        <v>1020</v>
      </c>
      <c r="C165" s="3">
        <v>42</v>
      </c>
    </row>
    <row r="166" spans="1:3" x14ac:dyDescent="0.35">
      <c r="A166" s="1">
        <v>43935.291666666271</v>
      </c>
      <c r="B166">
        <v>904</v>
      </c>
      <c r="C166" s="3">
        <v>39</v>
      </c>
    </row>
    <row r="167" spans="1:3" x14ac:dyDescent="0.35">
      <c r="A167" s="1">
        <v>43935.333333332936</v>
      </c>
      <c r="B167">
        <v>896</v>
      </c>
      <c r="C167" s="3">
        <v>39</v>
      </c>
    </row>
    <row r="168" spans="1:3" x14ac:dyDescent="0.35">
      <c r="A168" s="1">
        <v>43935.3749999996</v>
      </c>
      <c r="B168">
        <v>704</v>
      </c>
      <c r="C168" s="3">
        <v>35</v>
      </c>
    </row>
    <row r="169" spans="1:3" x14ac:dyDescent="0.35">
      <c r="A169" s="1">
        <v>43935.416666666264</v>
      </c>
      <c r="B169">
        <v>620</v>
      </c>
      <c r="C169" s="3">
        <v>33</v>
      </c>
    </row>
    <row r="170" spans="1:3" x14ac:dyDescent="0.35">
      <c r="A170" s="1">
        <v>43935.458333332928</v>
      </c>
      <c r="B170">
        <v>564</v>
      </c>
      <c r="C170" s="3">
        <v>31</v>
      </c>
    </row>
    <row r="171" spans="1:3" x14ac:dyDescent="0.35">
      <c r="A171" s="1">
        <v>43935.499999999593</v>
      </c>
      <c r="B171">
        <v>462</v>
      </c>
      <c r="C171" s="3">
        <v>28</v>
      </c>
    </row>
    <row r="172" spans="1:3" x14ac:dyDescent="0.35">
      <c r="A172" s="1">
        <v>43935.541666666257</v>
      </c>
      <c r="B172">
        <v>396</v>
      </c>
      <c r="C172" s="3">
        <v>26</v>
      </c>
    </row>
    <row r="173" spans="1:3" x14ac:dyDescent="0.35">
      <c r="A173" s="1">
        <v>43935.583333332921</v>
      </c>
      <c r="B173">
        <v>356</v>
      </c>
      <c r="C173" s="3">
        <v>25</v>
      </c>
    </row>
    <row r="174" spans="1:3" x14ac:dyDescent="0.35">
      <c r="A174" s="1">
        <v>43935.624999999585</v>
      </c>
      <c r="B174">
        <v>364</v>
      </c>
      <c r="C174" s="3">
        <v>25</v>
      </c>
    </row>
    <row r="175" spans="1:3" x14ac:dyDescent="0.35">
      <c r="A175" s="1">
        <v>43935.66666666625</v>
      </c>
      <c r="B175">
        <v>348</v>
      </c>
      <c r="C175" s="3">
        <v>24</v>
      </c>
    </row>
    <row r="176" spans="1:3" x14ac:dyDescent="0.35">
      <c r="A176" s="1">
        <v>43935.708333332914</v>
      </c>
      <c r="B176">
        <v>336</v>
      </c>
      <c r="C176" s="3">
        <v>24</v>
      </c>
    </row>
    <row r="177" spans="1:3" x14ac:dyDescent="0.35">
      <c r="A177" s="1">
        <v>43935.749999999578</v>
      </c>
      <c r="B177">
        <v>404</v>
      </c>
      <c r="C177" s="3">
        <v>26</v>
      </c>
    </row>
    <row r="178" spans="1:3" x14ac:dyDescent="0.35">
      <c r="A178" s="1">
        <v>43935.791666666242</v>
      </c>
      <c r="B178">
        <v>402</v>
      </c>
      <c r="C178" s="3">
        <v>26</v>
      </c>
    </row>
    <row r="179" spans="1:3" x14ac:dyDescent="0.35">
      <c r="A179" s="1">
        <v>43935.833333332906</v>
      </c>
      <c r="B179">
        <v>450</v>
      </c>
      <c r="C179" s="3">
        <v>28</v>
      </c>
    </row>
    <row r="180" spans="1:3" x14ac:dyDescent="0.35">
      <c r="A180" s="1">
        <v>43935.874999999571</v>
      </c>
      <c r="B180">
        <v>402</v>
      </c>
      <c r="C180" s="3">
        <v>26</v>
      </c>
    </row>
    <row r="181" spans="1:3" x14ac:dyDescent="0.35">
      <c r="A181" s="1">
        <v>43935.916666666235</v>
      </c>
      <c r="B181">
        <v>480</v>
      </c>
      <c r="C181" s="3">
        <v>29</v>
      </c>
    </row>
    <row r="182" spans="1:3" x14ac:dyDescent="0.35">
      <c r="A182" s="1">
        <v>43935.958333332899</v>
      </c>
      <c r="B182">
        <v>524</v>
      </c>
      <c r="C182" s="3">
        <v>30</v>
      </c>
    </row>
    <row r="183" spans="1:3" x14ac:dyDescent="0.35">
      <c r="A183" s="1">
        <v>43935.999999999563</v>
      </c>
      <c r="B183">
        <v>612</v>
      </c>
      <c r="C183" s="3">
        <v>32</v>
      </c>
    </row>
    <row r="184" spans="1:3" x14ac:dyDescent="0.35">
      <c r="A184" s="1">
        <v>43936.041666666228</v>
      </c>
      <c r="B184">
        <v>608</v>
      </c>
      <c r="C184" s="3">
        <v>32</v>
      </c>
    </row>
    <row r="185" spans="1:3" x14ac:dyDescent="0.35">
      <c r="A185" s="1">
        <v>43936.083333332892</v>
      </c>
      <c r="B185">
        <v>720</v>
      </c>
      <c r="C185" s="3">
        <v>35</v>
      </c>
    </row>
    <row r="186" spans="1:3" x14ac:dyDescent="0.35">
      <c r="A186" s="1">
        <v>43936.124999999556</v>
      </c>
      <c r="B186">
        <v>772</v>
      </c>
      <c r="C186" s="3">
        <v>36</v>
      </c>
    </row>
    <row r="187" spans="1:3" x14ac:dyDescent="0.35">
      <c r="A187" s="1">
        <v>43936.16666666622</v>
      </c>
      <c r="B187">
        <v>796</v>
      </c>
      <c r="C187" s="3">
        <v>37</v>
      </c>
    </row>
    <row r="188" spans="1:3" x14ac:dyDescent="0.35">
      <c r="A188" s="1">
        <v>43936.208333332885</v>
      </c>
      <c r="B188">
        <v>952</v>
      </c>
      <c r="C188" s="3">
        <v>40</v>
      </c>
    </row>
    <row r="189" spans="1:3" x14ac:dyDescent="0.35">
      <c r="A189" s="1">
        <v>43936.249999999549</v>
      </c>
      <c r="B189">
        <v>912</v>
      </c>
      <c r="C189" s="3">
        <v>40</v>
      </c>
    </row>
    <row r="190" spans="1:3" x14ac:dyDescent="0.35">
      <c r="A190" s="1">
        <v>43936.291666666213</v>
      </c>
      <c r="B190">
        <v>976</v>
      </c>
      <c r="C190" s="3">
        <v>41</v>
      </c>
    </row>
    <row r="191" spans="1:3" x14ac:dyDescent="0.35">
      <c r="A191" s="1">
        <v>43936.333333332877</v>
      </c>
      <c r="B191">
        <v>904</v>
      </c>
      <c r="C191" s="3">
        <v>39</v>
      </c>
    </row>
    <row r="192" spans="1:3" x14ac:dyDescent="0.35">
      <c r="A192" s="1">
        <v>43936.374999999542</v>
      </c>
      <c r="B192">
        <v>716</v>
      </c>
      <c r="C192" s="3">
        <v>35</v>
      </c>
    </row>
    <row r="193" spans="1:3" x14ac:dyDescent="0.35">
      <c r="A193" s="1">
        <v>43936.416666666206</v>
      </c>
      <c r="B193">
        <v>616</v>
      </c>
      <c r="C193" s="3">
        <v>32</v>
      </c>
    </row>
    <row r="194" spans="1:3" x14ac:dyDescent="0.35">
      <c r="A194" s="1">
        <v>43936.45833333287</v>
      </c>
      <c r="B194">
        <v>552</v>
      </c>
      <c r="C194" s="3">
        <v>31</v>
      </c>
    </row>
    <row r="195" spans="1:3" x14ac:dyDescent="0.35">
      <c r="A195" s="1">
        <v>43936.499999999534</v>
      </c>
      <c r="B195">
        <v>524</v>
      </c>
      <c r="C195" s="3">
        <v>30</v>
      </c>
    </row>
    <row r="196" spans="1:3" x14ac:dyDescent="0.35">
      <c r="A196" s="1">
        <v>43936.541666666199</v>
      </c>
      <c r="B196">
        <v>426</v>
      </c>
      <c r="C196" s="3">
        <v>27</v>
      </c>
    </row>
    <row r="197" spans="1:3" x14ac:dyDescent="0.35">
      <c r="A197" s="1">
        <v>43936.583333332863</v>
      </c>
      <c r="B197">
        <v>452</v>
      </c>
      <c r="C197" s="3">
        <v>28</v>
      </c>
    </row>
    <row r="198" spans="1:3" x14ac:dyDescent="0.35">
      <c r="A198" s="1">
        <v>43936.624999999527</v>
      </c>
      <c r="B198">
        <v>410</v>
      </c>
      <c r="C198" s="3">
        <v>26</v>
      </c>
    </row>
    <row r="199" spans="1:3" x14ac:dyDescent="0.35">
      <c r="A199" s="1">
        <v>43936.666666666191</v>
      </c>
      <c r="B199">
        <v>330</v>
      </c>
      <c r="C199" s="3">
        <v>24</v>
      </c>
    </row>
    <row r="200" spans="1:3" x14ac:dyDescent="0.35">
      <c r="A200" s="1">
        <v>43936.708333332856</v>
      </c>
      <c r="B200">
        <v>346</v>
      </c>
      <c r="C200" s="3">
        <v>24</v>
      </c>
    </row>
    <row r="201" spans="1:3" x14ac:dyDescent="0.35">
      <c r="A201" s="1">
        <v>43936.74999999952</v>
      </c>
      <c r="B201">
        <v>394</v>
      </c>
      <c r="C201" s="3">
        <v>26</v>
      </c>
    </row>
    <row r="202" spans="1:3" x14ac:dyDescent="0.35">
      <c r="A202" s="1">
        <v>43936.791666666184</v>
      </c>
      <c r="B202">
        <v>422</v>
      </c>
      <c r="C202" s="3">
        <v>27</v>
      </c>
    </row>
    <row r="203" spans="1:3" x14ac:dyDescent="0.35">
      <c r="A203" s="1">
        <v>43936.833333332848</v>
      </c>
      <c r="B203">
        <v>382</v>
      </c>
      <c r="C203" s="3">
        <v>25</v>
      </c>
    </row>
    <row r="204" spans="1:3" x14ac:dyDescent="0.35">
      <c r="A204" s="1">
        <v>43936.874999999513</v>
      </c>
      <c r="B204">
        <v>410</v>
      </c>
      <c r="C204" s="3">
        <v>26</v>
      </c>
    </row>
    <row r="205" spans="1:3" x14ac:dyDescent="0.35">
      <c r="A205" s="1">
        <v>43936.916666666177</v>
      </c>
      <c r="B205">
        <v>378</v>
      </c>
      <c r="C205" s="3">
        <v>25</v>
      </c>
    </row>
    <row r="206" spans="1:3" x14ac:dyDescent="0.35">
      <c r="A206" s="1">
        <v>43936.958333332841</v>
      </c>
      <c r="B206">
        <v>524</v>
      </c>
      <c r="C206" s="3">
        <v>30</v>
      </c>
    </row>
    <row r="207" spans="1:3" x14ac:dyDescent="0.35">
      <c r="A207" s="1">
        <v>43936.999999999505</v>
      </c>
      <c r="B207">
        <v>580</v>
      </c>
      <c r="C207" s="3">
        <v>31</v>
      </c>
    </row>
    <row r="208" spans="1:3" x14ac:dyDescent="0.35">
      <c r="A208" s="1">
        <v>43937.041666666169</v>
      </c>
      <c r="B208">
        <v>668</v>
      </c>
      <c r="C208" s="3">
        <v>34</v>
      </c>
    </row>
    <row r="209" spans="1:3" x14ac:dyDescent="0.35">
      <c r="A209" s="1">
        <v>43937.083333332834</v>
      </c>
      <c r="B209">
        <v>656</v>
      </c>
      <c r="C209" s="3">
        <v>34</v>
      </c>
    </row>
    <row r="210" spans="1:3" x14ac:dyDescent="0.35">
      <c r="A210" s="1">
        <v>43937.124999999498</v>
      </c>
      <c r="B210">
        <v>760</v>
      </c>
      <c r="C210" s="3">
        <v>36</v>
      </c>
    </row>
    <row r="211" spans="1:3" x14ac:dyDescent="0.35">
      <c r="A211" s="1">
        <v>43937.166666666162</v>
      </c>
      <c r="B211">
        <v>812</v>
      </c>
      <c r="C211" s="3">
        <v>37</v>
      </c>
    </row>
    <row r="212" spans="1:3" x14ac:dyDescent="0.35">
      <c r="A212" s="1">
        <v>43937.208333332826</v>
      </c>
      <c r="B212">
        <v>864</v>
      </c>
      <c r="C212" s="3">
        <v>39</v>
      </c>
    </row>
    <row r="213" spans="1:3" x14ac:dyDescent="0.35">
      <c r="A213" s="1">
        <v>43937.249999999491</v>
      </c>
      <c r="B213">
        <v>920</v>
      </c>
      <c r="C213" s="3">
        <v>40</v>
      </c>
    </row>
    <row r="214" spans="1:3" x14ac:dyDescent="0.35">
      <c r="A214" s="1">
        <v>43937.291666666155</v>
      </c>
      <c r="B214">
        <v>900</v>
      </c>
      <c r="C214" s="3">
        <v>39</v>
      </c>
    </row>
    <row r="215" spans="1:3" x14ac:dyDescent="0.35">
      <c r="A215" s="1">
        <v>43937.333333332819</v>
      </c>
      <c r="B215">
        <v>904</v>
      </c>
      <c r="C215" s="3">
        <v>39</v>
      </c>
    </row>
    <row r="216" spans="1:3" x14ac:dyDescent="0.35">
      <c r="A216" s="1">
        <v>43937.374999999483</v>
      </c>
      <c r="B216">
        <v>716</v>
      </c>
      <c r="C216" s="3">
        <v>35</v>
      </c>
    </row>
    <row r="217" spans="1:3" x14ac:dyDescent="0.35">
      <c r="A217" s="1">
        <v>43937.416666666148</v>
      </c>
      <c r="B217">
        <v>616</v>
      </c>
      <c r="C217" s="3">
        <v>32</v>
      </c>
    </row>
    <row r="218" spans="1:3" x14ac:dyDescent="0.35">
      <c r="A218" s="1">
        <v>43937.458333332812</v>
      </c>
      <c r="B218">
        <v>552</v>
      </c>
      <c r="C218" s="3">
        <v>31</v>
      </c>
    </row>
    <row r="219" spans="1:3" x14ac:dyDescent="0.35">
      <c r="A219" s="1">
        <v>43937.499999999476</v>
      </c>
      <c r="B219">
        <v>524</v>
      </c>
      <c r="C219" s="3">
        <v>30</v>
      </c>
    </row>
    <row r="220" spans="1:3" x14ac:dyDescent="0.35">
      <c r="A220" s="1">
        <v>43937.54166666614</v>
      </c>
      <c r="B220">
        <v>426</v>
      </c>
      <c r="C220" s="3">
        <v>27</v>
      </c>
    </row>
    <row r="221" spans="1:3" x14ac:dyDescent="0.35">
      <c r="A221" s="1">
        <v>43937.583333332805</v>
      </c>
      <c r="B221">
        <v>452</v>
      </c>
      <c r="C221" s="3">
        <v>28</v>
      </c>
    </row>
    <row r="222" spans="1:3" x14ac:dyDescent="0.35">
      <c r="A222" s="1">
        <v>43937.624999999469</v>
      </c>
      <c r="B222">
        <v>410</v>
      </c>
      <c r="C222" s="3">
        <v>26</v>
      </c>
    </row>
    <row r="223" spans="1:3" x14ac:dyDescent="0.35">
      <c r="A223" s="1">
        <v>43937.666666666133</v>
      </c>
      <c r="B223">
        <v>330</v>
      </c>
      <c r="C223" s="3">
        <v>24</v>
      </c>
    </row>
    <row r="224" spans="1:3" x14ac:dyDescent="0.35">
      <c r="A224" s="1">
        <v>43937.708333332797</v>
      </c>
      <c r="B224">
        <v>346</v>
      </c>
      <c r="C224" s="3">
        <v>24</v>
      </c>
    </row>
    <row r="225" spans="1:3" x14ac:dyDescent="0.35">
      <c r="A225" s="1">
        <v>43937.749999999462</v>
      </c>
      <c r="B225">
        <v>394</v>
      </c>
      <c r="C225" s="3">
        <v>26</v>
      </c>
    </row>
    <row r="226" spans="1:3" x14ac:dyDescent="0.35">
      <c r="A226" s="1">
        <v>43937.791666666126</v>
      </c>
      <c r="B226">
        <v>422</v>
      </c>
      <c r="C226" s="3">
        <v>27</v>
      </c>
    </row>
    <row r="227" spans="1:3" x14ac:dyDescent="0.35">
      <c r="A227" s="1">
        <v>43937.83333333279</v>
      </c>
      <c r="B227">
        <v>382</v>
      </c>
      <c r="C227" s="3">
        <v>25</v>
      </c>
    </row>
    <row r="228" spans="1:3" x14ac:dyDescent="0.35">
      <c r="A228" s="1">
        <v>43937.874999999454</v>
      </c>
      <c r="B228">
        <v>410</v>
      </c>
      <c r="C228" s="3">
        <v>26</v>
      </c>
    </row>
    <row r="229" spans="1:3" x14ac:dyDescent="0.35">
      <c r="A229" s="1">
        <v>43937.916666666119</v>
      </c>
      <c r="B229">
        <v>378</v>
      </c>
      <c r="C229" s="3">
        <v>25</v>
      </c>
    </row>
    <row r="230" spans="1:3" x14ac:dyDescent="0.35">
      <c r="A230" s="1">
        <v>43937.958333332783</v>
      </c>
      <c r="B230">
        <v>524</v>
      </c>
      <c r="C230" s="3">
        <v>30</v>
      </c>
    </row>
    <row r="231" spans="1:3" x14ac:dyDescent="0.35">
      <c r="A231" s="1">
        <v>43937.999999999447</v>
      </c>
      <c r="B231">
        <v>580</v>
      </c>
      <c r="C231" s="3">
        <v>31</v>
      </c>
    </row>
    <row r="232" spans="1:3" x14ac:dyDescent="0.35">
      <c r="A232" s="1">
        <v>43938.041666666111</v>
      </c>
      <c r="B232">
        <v>668</v>
      </c>
      <c r="C232" s="3">
        <v>34</v>
      </c>
    </row>
    <row r="233" spans="1:3" x14ac:dyDescent="0.35">
      <c r="A233" s="1">
        <v>43938.083333332776</v>
      </c>
      <c r="B233">
        <v>656</v>
      </c>
      <c r="C233" s="3">
        <v>34</v>
      </c>
    </row>
    <row r="234" spans="1:3" x14ac:dyDescent="0.35">
      <c r="A234" s="1">
        <v>43938.12499999944</v>
      </c>
      <c r="B234">
        <v>760</v>
      </c>
      <c r="C234" s="3">
        <v>36</v>
      </c>
    </row>
    <row r="235" spans="1:3" x14ac:dyDescent="0.35">
      <c r="A235" s="1">
        <v>43938.166666666104</v>
      </c>
      <c r="B235">
        <v>812</v>
      </c>
      <c r="C235" s="3">
        <v>37</v>
      </c>
    </row>
    <row r="236" spans="1:3" x14ac:dyDescent="0.35">
      <c r="A236" s="1">
        <v>43938.208333332768</v>
      </c>
      <c r="B236">
        <v>864</v>
      </c>
      <c r="C236" s="3">
        <v>39</v>
      </c>
    </row>
    <row r="237" spans="1:3" x14ac:dyDescent="0.35">
      <c r="A237" s="1">
        <v>43938.249999999432</v>
      </c>
      <c r="B237">
        <v>735</v>
      </c>
      <c r="C237" s="3">
        <v>34</v>
      </c>
    </row>
    <row r="238" spans="1:3" x14ac:dyDescent="0.35">
      <c r="A238" s="1">
        <v>43938.291666666097</v>
      </c>
      <c r="B238">
        <v>645</v>
      </c>
      <c r="C238" s="3">
        <v>35</v>
      </c>
    </row>
    <row r="239" spans="1:3" x14ac:dyDescent="0.35">
      <c r="A239" s="1">
        <v>43938.333333332761</v>
      </c>
      <c r="B239">
        <v>584</v>
      </c>
      <c r="C239" s="3">
        <v>32</v>
      </c>
    </row>
    <row r="240" spans="1:3" x14ac:dyDescent="0.35">
      <c r="A240" s="1">
        <v>43938.374999999425</v>
      </c>
      <c r="B240">
        <v>498</v>
      </c>
      <c r="C240" s="3">
        <v>29</v>
      </c>
    </row>
    <row r="241" spans="1:3" x14ac:dyDescent="0.35">
      <c r="A241" s="1">
        <v>43938.416666666089</v>
      </c>
      <c r="B241">
        <v>386</v>
      </c>
      <c r="C241" s="3">
        <v>26</v>
      </c>
    </row>
    <row r="242" spans="1:3" x14ac:dyDescent="0.35">
      <c r="A242" s="1">
        <v>43938.458333332754</v>
      </c>
      <c r="B242">
        <v>328</v>
      </c>
      <c r="C242" s="3">
        <v>24</v>
      </c>
    </row>
    <row r="243" spans="1:3" x14ac:dyDescent="0.35">
      <c r="A243" s="1">
        <v>43938.499999999418</v>
      </c>
      <c r="B243">
        <v>274</v>
      </c>
      <c r="C243" s="3">
        <v>21</v>
      </c>
    </row>
    <row r="244" spans="1:3" x14ac:dyDescent="0.35">
      <c r="A244" s="1">
        <v>43938.541666666082</v>
      </c>
      <c r="B244">
        <v>294</v>
      </c>
      <c r="C244" s="3">
        <v>22</v>
      </c>
    </row>
    <row r="245" spans="1:3" x14ac:dyDescent="0.35">
      <c r="A245" s="1"/>
      <c r="C245" s="3"/>
    </row>
    <row r="246" spans="1:3" x14ac:dyDescent="0.35">
      <c r="A246" s="1"/>
      <c r="C246" s="3"/>
    </row>
    <row r="247" spans="1:3" x14ac:dyDescent="0.35">
      <c r="A247" s="1"/>
      <c r="C247" s="3"/>
    </row>
    <row r="248" spans="1:3" x14ac:dyDescent="0.35">
      <c r="C248" s="3"/>
    </row>
    <row r="249" spans="1:3" x14ac:dyDescent="0.35">
      <c r="C249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44"/>
  <sheetViews>
    <sheetView topLeftCell="A70" zoomScale="107" workbookViewId="0">
      <selection activeCell="R30" sqref="R30"/>
    </sheetView>
  </sheetViews>
  <sheetFormatPr defaultRowHeight="14.5" x14ac:dyDescent="0.35"/>
  <cols>
    <col min="1" max="1" width="18.26953125" bestFit="1" customWidth="1"/>
    <col min="4" max="4" width="10.81640625" bestFit="1" customWidth="1"/>
  </cols>
  <sheetData>
    <row r="1" spans="1:21" ht="43.5" x14ac:dyDescent="0.35">
      <c r="A1" s="6" t="s">
        <v>2</v>
      </c>
      <c r="B1" s="6" t="s">
        <v>1</v>
      </c>
      <c r="C1" s="6" t="s">
        <v>0</v>
      </c>
      <c r="D1" s="6" t="s">
        <v>20</v>
      </c>
      <c r="E1" s="6" t="s">
        <v>21</v>
      </c>
      <c r="F1" s="6" t="s">
        <v>22</v>
      </c>
      <c r="G1" s="6" t="s">
        <v>18</v>
      </c>
    </row>
    <row r="2" spans="1:21" x14ac:dyDescent="0.35">
      <c r="A2" s="1">
        <v>43928.458333333336</v>
      </c>
      <c r="B2">
        <v>796</v>
      </c>
      <c r="C2" s="3">
        <v>37</v>
      </c>
      <c r="D2" s="7" t="str">
        <f>LOOKUP(WEEKDAY(A2,2),$R$3:$R$9,$S$3:$S$9)</f>
        <v>tiistai</v>
      </c>
      <c r="R2" t="s">
        <v>17</v>
      </c>
      <c r="S2" t="s">
        <v>16</v>
      </c>
      <c r="T2" t="s">
        <v>15</v>
      </c>
      <c r="U2" t="s">
        <v>14</v>
      </c>
    </row>
    <row r="3" spans="1:21" x14ac:dyDescent="0.35">
      <c r="A3" s="1">
        <v>43928.5</v>
      </c>
      <c r="B3">
        <v>800</v>
      </c>
      <c r="C3" s="3">
        <v>37</v>
      </c>
      <c r="D3" s="7" t="str">
        <f t="shared" ref="D3:D66" si="0">LOOKUP(WEEKDAY(A3,2),$R$3:$R$9,$S$3:$S$9)</f>
        <v>tiistai</v>
      </c>
      <c r="R3">
        <v>1</v>
      </c>
      <c r="S3" t="s">
        <v>13</v>
      </c>
      <c r="T3" s="5">
        <v>0.29166666666666669</v>
      </c>
      <c r="U3" s="5">
        <v>0.79166666666666663</v>
      </c>
    </row>
    <row r="4" spans="1:21" x14ac:dyDescent="0.35">
      <c r="A4" s="1">
        <v>43928.541666666664</v>
      </c>
      <c r="B4">
        <v>696</v>
      </c>
      <c r="C4" s="3">
        <v>35</v>
      </c>
      <c r="D4" s="7" t="str">
        <f t="shared" si="0"/>
        <v>tiistai</v>
      </c>
      <c r="R4">
        <v>2</v>
      </c>
      <c r="S4" t="s">
        <v>12</v>
      </c>
      <c r="T4" s="5">
        <v>0.29166666666666669</v>
      </c>
      <c r="U4" s="5">
        <v>0.79166666666666663</v>
      </c>
    </row>
    <row r="5" spans="1:21" x14ac:dyDescent="0.35">
      <c r="A5" s="1">
        <v>43928.583333333328</v>
      </c>
      <c r="B5">
        <v>528</v>
      </c>
      <c r="C5" s="3">
        <v>30</v>
      </c>
      <c r="D5" s="7" t="str">
        <f t="shared" si="0"/>
        <v>tiistai</v>
      </c>
      <c r="R5">
        <v>3</v>
      </c>
      <c r="S5" t="s">
        <v>11</v>
      </c>
      <c r="T5" s="5">
        <v>0.29166666666666669</v>
      </c>
      <c r="U5" s="5">
        <v>0.79166666666666663</v>
      </c>
    </row>
    <row r="6" spans="1:21" x14ac:dyDescent="0.35">
      <c r="A6" s="1">
        <v>43928.624999999993</v>
      </c>
      <c r="B6">
        <v>490</v>
      </c>
      <c r="C6" s="3">
        <v>29</v>
      </c>
      <c r="D6" s="7" t="str">
        <f t="shared" si="0"/>
        <v>tiistai</v>
      </c>
      <c r="R6">
        <v>4</v>
      </c>
      <c r="S6" t="s">
        <v>10</v>
      </c>
      <c r="T6" s="5">
        <v>0.29166666666666669</v>
      </c>
      <c r="U6" s="5">
        <v>0.79166666666666663</v>
      </c>
    </row>
    <row r="7" spans="1:21" x14ac:dyDescent="0.35">
      <c r="A7" s="1">
        <v>43928.666666666657</v>
      </c>
      <c r="B7">
        <v>398</v>
      </c>
      <c r="C7" s="3">
        <v>26</v>
      </c>
      <c r="D7" s="7" t="str">
        <f t="shared" si="0"/>
        <v>tiistai</v>
      </c>
      <c r="R7">
        <v>5</v>
      </c>
      <c r="S7" t="s">
        <v>9</v>
      </c>
      <c r="T7" s="5">
        <v>0.29166666666666669</v>
      </c>
      <c r="U7" s="5">
        <v>0.79166666666666663</v>
      </c>
    </row>
    <row r="8" spans="1:21" x14ac:dyDescent="0.35">
      <c r="A8" s="1">
        <v>43928.708333333321</v>
      </c>
      <c r="B8">
        <v>334</v>
      </c>
      <c r="C8" s="3">
        <v>24</v>
      </c>
      <c r="D8" s="7" t="str">
        <f t="shared" si="0"/>
        <v>tiistai</v>
      </c>
      <c r="R8">
        <v>6</v>
      </c>
      <c r="S8" t="s">
        <v>8</v>
      </c>
      <c r="T8" s="5"/>
      <c r="U8" s="5"/>
    </row>
    <row r="9" spans="1:21" x14ac:dyDescent="0.35">
      <c r="A9" s="1">
        <v>43928.749999999985</v>
      </c>
      <c r="B9">
        <v>388</v>
      </c>
      <c r="C9" s="3">
        <v>26</v>
      </c>
      <c r="D9" s="7" t="str">
        <f t="shared" si="0"/>
        <v>tiistai</v>
      </c>
      <c r="R9">
        <v>7</v>
      </c>
      <c r="S9" t="s">
        <v>7</v>
      </c>
      <c r="T9" s="5"/>
      <c r="U9" s="5"/>
    </row>
    <row r="10" spans="1:21" x14ac:dyDescent="0.35">
      <c r="A10" s="1">
        <v>43928.79166666665</v>
      </c>
      <c r="B10">
        <v>380</v>
      </c>
      <c r="C10" s="3">
        <v>25</v>
      </c>
      <c r="D10" s="7" t="str">
        <f t="shared" si="0"/>
        <v>tiistai</v>
      </c>
    </row>
    <row r="11" spans="1:21" x14ac:dyDescent="0.35">
      <c r="A11" s="1">
        <v>43928.833333333314</v>
      </c>
      <c r="B11">
        <v>376</v>
      </c>
      <c r="C11" s="3">
        <v>25</v>
      </c>
      <c r="D11" s="7" t="str">
        <f t="shared" si="0"/>
        <v>tiistai</v>
      </c>
    </row>
    <row r="12" spans="1:21" x14ac:dyDescent="0.35">
      <c r="A12" s="1">
        <v>43928.874999999978</v>
      </c>
      <c r="B12">
        <v>364</v>
      </c>
      <c r="C12" s="3">
        <v>25</v>
      </c>
      <c r="D12" s="7" t="str">
        <f t="shared" si="0"/>
        <v>tiistai</v>
      </c>
      <c r="R12" s="4" t="s">
        <v>6</v>
      </c>
    </row>
    <row r="13" spans="1:21" x14ac:dyDescent="0.35">
      <c r="A13" s="1">
        <v>43928.916666666642</v>
      </c>
      <c r="B13">
        <v>368</v>
      </c>
      <c r="C13" s="3">
        <v>25</v>
      </c>
      <c r="D13" s="7" t="str">
        <f t="shared" si="0"/>
        <v>tiistai</v>
      </c>
      <c r="R13" s="4" t="s">
        <v>4</v>
      </c>
      <c r="T13" s="3">
        <f>AVERAGEIF(E2:E244,1,B2:B244)</f>
        <v>420.73333333333335</v>
      </c>
    </row>
    <row r="14" spans="1:21" x14ac:dyDescent="0.35">
      <c r="A14" s="1">
        <v>43928.958333333307</v>
      </c>
      <c r="B14">
        <v>416</v>
      </c>
      <c r="C14" s="3">
        <v>27</v>
      </c>
      <c r="D14" s="7" t="str">
        <f t="shared" si="0"/>
        <v>tiistai</v>
      </c>
      <c r="R14" s="4" t="s">
        <v>3</v>
      </c>
      <c r="T14" s="3">
        <f>(T13-7.2)*1.04</f>
        <v>430.0746666666667</v>
      </c>
    </row>
    <row r="15" spans="1:21" x14ac:dyDescent="0.35">
      <c r="A15" s="1">
        <v>43928.999999999971</v>
      </c>
      <c r="B15">
        <v>444</v>
      </c>
      <c r="C15" s="3">
        <v>27</v>
      </c>
      <c r="D15" s="7" t="str">
        <f t="shared" si="0"/>
        <v>keskiviikko</v>
      </c>
      <c r="G15" s="3"/>
      <c r="R15" s="4" t="s">
        <v>5</v>
      </c>
    </row>
    <row r="16" spans="1:21" x14ac:dyDescent="0.35">
      <c r="A16" s="1">
        <v>43929.041666666635</v>
      </c>
      <c r="B16">
        <v>488</v>
      </c>
      <c r="C16" s="3">
        <v>29</v>
      </c>
      <c r="D16" s="7" t="str">
        <f t="shared" si="0"/>
        <v>keskiviikko</v>
      </c>
      <c r="F16">
        <v>1</v>
      </c>
      <c r="G16" s="3">
        <f t="shared" ref="G16:G79" si="1">(B16-7.2)*1.04</f>
        <v>500.03200000000004</v>
      </c>
      <c r="R16" s="4" t="s">
        <v>4</v>
      </c>
      <c r="T16" s="3">
        <f>AVERAGEIF(F2:F244,1,B2:B244)</f>
        <v>677.375</v>
      </c>
    </row>
    <row r="17" spans="1:20" x14ac:dyDescent="0.35">
      <c r="A17" s="1">
        <v>43929.083333333299</v>
      </c>
      <c r="B17">
        <v>604</v>
      </c>
      <c r="C17" s="3">
        <v>32</v>
      </c>
      <c r="D17" s="7" t="str">
        <f t="shared" si="0"/>
        <v>keskiviikko</v>
      </c>
      <c r="F17">
        <v>1</v>
      </c>
      <c r="G17" s="3">
        <f t="shared" si="1"/>
        <v>620.67200000000003</v>
      </c>
      <c r="R17" s="4" t="s">
        <v>3</v>
      </c>
      <c r="T17" s="3">
        <f>(T16-7.2)*1.04</f>
        <v>696.98199999999997</v>
      </c>
    </row>
    <row r="18" spans="1:20" x14ac:dyDescent="0.35">
      <c r="A18" s="1">
        <v>43929.124999999964</v>
      </c>
      <c r="B18">
        <v>564</v>
      </c>
      <c r="C18" s="3">
        <v>31</v>
      </c>
      <c r="D18" s="7" t="str">
        <f t="shared" si="0"/>
        <v>keskiviikko</v>
      </c>
      <c r="F18">
        <v>1</v>
      </c>
      <c r="G18" s="3">
        <f t="shared" si="1"/>
        <v>579.072</v>
      </c>
      <c r="R18" s="4" t="s">
        <v>19</v>
      </c>
      <c r="T18">
        <f>COUNTA(F2:F244)</f>
        <v>168</v>
      </c>
    </row>
    <row r="19" spans="1:20" x14ac:dyDescent="0.35">
      <c r="A19" s="1">
        <v>43929.166666666628</v>
      </c>
      <c r="B19">
        <v>656</v>
      </c>
      <c r="C19" s="3">
        <v>34</v>
      </c>
      <c r="D19" s="7" t="str">
        <f t="shared" si="0"/>
        <v>keskiviikko</v>
      </c>
      <c r="F19">
        <v>1</v>
      </c>
      <c r="G19" s="3">
        <f t="shared" si="1"/>
        <v>674.75199999999995</v>
      </c>
    </row>
    <row r="20" spans="1:20" x14ac:dyDescent="0.35">
      <c r="A20" s="1">
        <v>43929.208333333292</v>
      </c>
      <c r="B20">
        <v>680</v>
      </c>
      <c r="C20" s="3">
        <v>34</v>
      </c>
      <c r="D20" s="7" t="str">
        <f t="shared" si="0"/>
        <v>keskiviikko</v>
      </c>
      <c r="F20">
        <v>1</v>
      </c>
      <c r="G20" s="3">
        <f t="shared" si="1"/>
        <v>699.71199999999999</v>
      </c>
    </row>
    <row r="21" spans="1:20" x14ac:dyDescent="0.35">
      <c r="A21" s="1">
        <v>43929.249999999956</v>
      </c>
      <c r="B21">
        <v>680</v>
      </c>
      <c r="C21" s="3">
        <v>34</v>
      </c>
      <c r="D21" s="7" t="str">
        <f t="shared" si="0"/>
        <v>keskiviikko</v>
      </c>
      <c r="F21">
        <v>1</v>
      </c>
      <c r="G21" s="3">
        <f t="shared" si="1"/>
        <v>699.71199999999999</v>
      </c>
    </row>
    <row r="22" spans="1:20" x14ac:dyDescent="0.35">
      <c r="A22" s="1">
        <v>43929.291666666621</v>
      </c>
      <c r="B22">
        <v>728</v>
      </c>
      <c r="C22" s="3">
        <v>35</v>
      </c>
      <c r="D22" s="7" t="str">
        <f t="shared" si="0"/>
        <v>keskiviikko</v>
      </c>
      <c r="F22">
        <v>1</v>
      </c>
      <c r="G22" s="3">
        <f t="shared" si="1"/>
        <v>749.63199999999995</v>
      </c>
    </row>
    <row r="23" spans="1:20" x14ac:dyDescent="0.35">
      <c r="A23" s="1">
        <v>43929.333333333285</v>
      </c>
      <c r="B23">
        <v>584</v>
      </c>
      <c r="C23" s="3">
        <v>32</v>
      </c>
      <c r="D23" s="7" t="str">
        <f t="shared" si="0"/>
        <v>keskiviikko</v>
      </c>
      <c r="E23">
        <v>1</v>
      </c>
      <c r="F23">
        <v>1</v>
      </c>
      <c r="G23" s="3">
        <f t="shared" si="1"/>
        <v>599.87199999999996</v>
      </c>
    </row>
    <row r="24" spans="1:20" x14ac:dyDescent="0.35">
      <c r="A24" s="1">
        <v>43929.374999999949</v>
      </c>
      <c r="B24">
        <v>498</v>
      </c>
      <c r="C24" s="3">
        <v>29</v>
      </c>
      <c r="D24" s="7" t="str">
        <f t="shared" si="0"/>
        <v>keskiviikko</v>
      </c>
      <c r="E24">
        <v>1</v>
      </c>
      <c r="F24">
        <v>1</v>
      </c>
      <c r="G24" s="3">
        <f t="shared" si="1"/>
        <v>510.43200000000002</v>
      </c>
    </row>
    <row r="25" spans="1:20" x14ac:dyDescent="0.35">
      <c r="A25" s="1">
        <v>43929.416666666613</v>
      </c>
      <c r="B25">
        <v>386</v>
      </c>
      <c r="C25" s="3">
        <v>26</v>
      </c>
      <c r="D25" s="7" t="str">
        <f t="shared" si="0"/>
        <v>keskiviikko</v>
      </c>
      <c r="E25">
        <v>1</v>
      </c>
      <c r="F25">
        <v>1</v>
      </c>
      <c r="G25" s="3">
        <f t="shared" si="1"/>
        <v>393.952</v>
      </c>
    </row>
    <row r="26" spans="1:20" x14ac:dyDescent="0.35">
      <c r="A26" s="1">
        <v>43929.458333333278</v>
      </c>
      <c r="B26">
        <v>328</v>
      </c>
      <c r="C26" s="3">
        <v>24</v>
      </c>
      <c r="D26" s="7" t="str">
        <f t="shared" si="0"/>
        <v>keskiviikko</v>
      </c>
      <c r="E26">
        <v>1</v>
      </c>
      <c r="F26">
        <v>1</v>
      </c>
      <c r="G26" s="3">
        <f t="shared" si="1"/>
        <v>333.63200000000001</v>
      </c>
    </row>
    <row r="27" spans="1:20" x14ac:dyDescent="0.35">
      <c r="A27" s="1">
        <v>43929.499999999942</v>
      </c>
      <c r="B27">
        <v>274</v>
      </c>
      <c r="C27" s="3">
        <v>21</v>
      </c>
      <c r="D27" s="7" t="str">
        <f t="shared" si="0"/>
        <v>keskiviikko</v>
      </c>
      <c r="E27">
        <v>1</v>
      </c>
      <c r="F27">
        <v>1</v>
      </c>
      <c r="G27" s="3">
        <f t="shared" si="1"/>
        <v>277.47200000000004</v>
      </c>
    </row>
    <row r="28" spans="1:20" x14ac:dyDescent="0.35">
      <c r="A28" s="1">
        <v>43929.541666666606</v>
      </c>
      <c r="B28">
        <v>294</v>
      </c>
      <c r="C28" s="3">
        <v>22</v>
      </c>
      <c r="D28" s="7" t="str">
        <f t="shared" si="0"/>
        <v>keskiviikko</v>
      </c>
      <c r="E28">
        <v>1</v>
      </c>
      <c r="F28">
        <v>1</v>
      </c>
      <c r="G28" s="3">
        <f t="shared" si="1"/>
        <v>298.27200000000005</v>
      </c>
    </row>
    <row r="29" spans="1:20" x14ac:dyDescent="0.35">
      <c r="A29" s="1">
        <v>43929.58333333327</v>
      </c>
      <c r="B29">
        <v>228</v>
      </c>
      <c r="C29" s="3">
        <v>20</v>
      </c>
      <c r="D29" s="7" t="str">
        <f t="shared" si="0"/>
        <v>keskiviikko</v>
      </c>
      <c r="E29">
        <v>1</v>
      </c>
      <c r="F29">
        <v>1</v>
      </c>
      <c r="G29" s="3">
        <f t="shared" si="1"/>
        <v>229.63200000000003</v>
      </c>
    </row>
    <row r="30" spans="1:20" x14ac:dyDescent="0.35">
      <c r="A30" s="1">
        <v>43929.624999999935</v>
      </c>
      <c r="B30">
        <v>196</v>
      </c>
      <c r="C30" s="3">
        <v>18</v>
      </c>
      <c r="D30" s="7" t="str">
        <f t="shared" si="0"/>
        <v>keskiviikko</v>
      </c>
      <c r="E30">
        <v>1</v>
      </c>
      <c r="F30">
        <v>1</v>
      </c>
      <c r="G30" s="3">
        <f t="shared" si="1"/>
        <v>196.35200000000003</v>
      </c>
    </row>
    <row r="31" spans="1:20" x14ac:dyDescent="0.35">
      <c r="A31" s="1">
        <v>43929.666666666599</v>
      </c>
      <c r="B31">
        <v>138</v>
      </c>
      <c r="C31" s="3">
        <v>15</v>
      </c>
      <c r="D31" s="7" t="str">
        <f t="shared" si="0"/>
        <v>keskiviikko</v>
      </c>
      <c r="E31">
        <v>1</v>
      </c>
      <c r="F31">
        <v>1</v>
      </c>
      <c r="G31" s="3">
        <f t="shared" si="1"/>
        <v>136.03200000000001</v>
      </c>
    </row>
    <row r="32" spans="1:20" x14ac:dyDescent="0.35">
      <c r="A32" s="1">
        <v>43929.708333333263</v>
      </c>
      <c r="B32">
        <v>214</v>
      </c>
      <c r="C32" s="3">
        <v>19</v>
      </c>
      <c r="D32" s="7" t="str">
        <f t="shared" si="0"/>
        <v>keskiviikko</v>
      </c>
      <c r="E32">
        <v>1</v>
      </c>
      <c r="F32">
        <v>1</v>
      </c>
      <c r="G32" s="3">
        <f t="shared" si="1"/>
        <v>215.07200000000003</v>
      </c>
    </row>
    <row r="33" spans="1:7" x14ac:dyDescent="0.35">
      <c r="A33" s="1">
        <v>43929.749999999927</v>
      </c>
      <c r="B33">
        <v>212</v>
      </c>
      <c r="C33" s="3">
        <v>19</v>
      </c>
      <c r="D33" s="7" t="str">
        <f t="shared" si="0"/>
        <v>keskiviikko</v>
      </c>
      <c r="E33">
        <v>1</v>
      </c>
      <c r="F33">
        <v>1</v>
      </c>
      <c r="G33" s="3">
        <f t="shared" si="1"/>
        <v>212.99200000000002</v>
      </c>
    </row>
    <row r="34" spans="1:7" x14ac:dyDescent="0.35">
      <c r="A34" s="1">
        <v>43929.791666666591</v>
      </c>
      <c r="B34">
        <v>256</v>
      </c>
      <c r="C34" s="3">
        <v>21</v>
      </c>
      <c r="D34" s="7" t="str">
        <f t="shared" si="0"/>
        <v>keskiviikko</v>
      </c>
      <c r="E34">
        <v>1</v>
      </c>
      <c r="F34">
        <v>1</v>
      </c>
      <c r="G34" s="3">
        <f t="shared" si="1"/>
        <v>258.75200000000001</v>
      </c>
    </row>
    <row r="35" spans="1:7" x14ac:dyDescent="0.35">
      <c r="A35" s="1">
        <v>43929.833333333256</v>
      </c>
      <c r="B35">
        <v>278</v>
      </c>
      <c r="C35" s="3">
        <v>22</v>
      </c>
      <c r="D35" s="7" t="str">
        <f t="shared" si="0"/>
        <v>keskiviikko</v>
      </c>
      <c r="F35">
        <v>1</v>
      </c>
      <c r="G35" s="3">
        <f t="shared" si="1"/>
        <v>281.63200000000001</v>
      </c>
    </row>
    <row r="36" spans="1:7" x14ac:dyDescent="0.35">
      <c r="A36" s="1">
        <v>43929.87499999992</v>
      </c>
      <c r="B36">
        <v>278</v>
      </c>
      <c r="C36" s="3">
        <v>22</v>
      </c>
      <c r="D36" s="7" t="str">
        <f t="shared" si="0"/>
        <v>keskiviikko</v>
      </c>
      <c r="F36">
        <v>1</v>
      </c>
      <c r="G36" s="3">
        <f t="shared" si="1"/>
        <v>281.63200000000001</v>
      </c>
    </row>
    <row r="37" spans="1:7" x14ac:dyDescent="0.35">
      <c r="A37" s="1">
        <v>43929.916666666584</v>
      </c>
      <c r="B37">
        <v>278</v>
      </c>
      <c r="C37" s="3">
        <v>22</v>
      </c>
      <c r="D37" s="7" t="str">
        <f t="shared" si="0"/>
        <v>keskiviikko</v>
      </c>
      <c r="F37">
        <v>1</v>
      </c>
      <c r="G37" s="3">
        <f t="shared" si="1"/>
        <v>281.63200000000001</v>
      </c>
    </row>
    <row r="38" spans="1:7" x14ac:dyDescent="0.35">
      <c r="A38" s="1">
        <v>43929.958333333248</v>
      </c>
      <c r="B38">
        <v>366</v>
      </c>
      <c r="C38" s="3">
        <v>25</v>
      </c>
      <c r="D38" s="7" t="str">
        <f t="shared" si="0"/>
        <v>keskiviikko</v>
      </c>
      <c r="F38">
        <v>1</v>
      </c>
      <c r="G38" s="3">
        <f t="shared" si="1"/>
        <v>373.15200000000004</v>
      </c>
    </row>
    <row r="39" spans="1:7" x14ac:dyDescent="0.35">
      <c r="A39" s="1">
        <v>43929.999999999913</v>
      </c>
      <c r="B39">
        <v>436</v>
      </c>
      <c r="C39" s="3">
        <v>27</v>
      </c>
      <c r="D39" s="7" t="str">
        <f t="shared" si="0"/>
        <v>torstai</v>
      </c>
      <c r="F39">
        <v>1</v>
      </c>
      <c r="G39" s="3">
        <f t="shared" si="1"/>
        <v>445.95200000000006</v>
      </c>
    </row>
    <row r="40" spans="1:7" x14ac:dyDescent="0.35">
      <c r="A40" s="1">
        <v>43930.041666666577</v>
      </c>
      <c r="B40">
        <v>488</v>
      </c>
      <c r="C40" s="3">
        <v>29</v>
      </c>
      <c r="D40" s="7" t="str">
        <f t="shared" si="0"/>
        <v>torstai</v>
      </c>
      <c r="F40">
        <v>1</v>
      </c>
      <c r="G40" s="3">
        <f t="shared" si="1"/>
        <v>500.03200000000004</v>
      </c>
    </row>
    <row r="41" spans="1:7" x14ac:dyDescent="0.35">
      <c r="A41" s="1">
        <v>43930.083333333241</v>
      </c>
      <c r="B41">
        <v>536</v>
      </c>
      <c r="C41" s="3">
        <v>30</v>
      </c>
      <c r="D41" s="7" t="str">
        <f t="shared" si="0"/>
        <v>torstai</v>
      </c>
      <c r="F41">
        <v>1</v>
      </c>
      <c r="G41" s="3">
        <f t="shared" si="1"/>
        <v>549.952</v>
      </c>
    </row>
    <row r="42" spans="1:7" x14ac:dyDescent="0.35">
      <c r="A42" s="1">
        <v>43930.124999999905</v>
      </c>
      <c r="B42">
        <v>564</v>
      </c>
      <c r="C42" s="3">
        <v>31</v>
      </c>
      <c r="D42" s="7" t="str">
        <f t="shared" si="0"/>
        <v>torstai</v>
      </c>
      <c r="F42">
        <v>1</v>
      </c>
      <c r="G42" s="3">
        <f t="shared" si="1"/>
        <v>579.072</v>
      </c>
    </row>
    <row r="43" spans="1:7" x14ac:dyDescent="0.35">
      <c r="A43" s="1">
        <v>43930.16666666657</v>
      </c>
      <c r="B43">
        <v>604</v>
      </c>
      <c r="C43" s="3">
        <v>32</v>
      </c>
      <c r="D43" s="7" t="str">
        <f t="shared" si="0"/>
        <v>torstai</v>
      </c>
      <c r="F43">
        <v>1</v>
      </c>
      <c r="G43" s="3">
        <f t="shared" si="1"/>
        <v>620.67200000000003</v>
      </c>
    </row>
    <row r="44" spans="1:7" x14ac:dyDescent="0.35">
      <c r="A44" s="1">
        <v>43930.208333333234</v>
      </c>
      <c r="B44">
        <v>620</v>
      </c>
      <c r="C44" s="3">
        <v>33</v>
      </c>
      <c r="D44" s="7" t="str">
        <f t="shared" si="0"/>
        <v>torstai</v>
      </c>
      <c r="F44">
        <v>1</v>
      </c>
      <c r="G44" s="3">
        <f t="shared" si="1"/>
        <v>637.31200000000001</v>
      </c>
    </row>
    <row r="45" spans="1:7" x14ac:dyDescent="0.35">
      <c r="A45" s="1">
        <v>43930.249999999898</v>
      </c>
      <c r="B45">
        <v>672</v>
      </c>
      <c r="C45" s="3">
        <v>34</v>
      </c>
      <c r="D45" s="7" t="str">
        <f t="shared" si="0"/>
        <v>torstai</v>
      </c>
      <c r="F45">
        <v>1</v>
      </c>
      <c r="G45" s="3">
        <f t="shared" si="1"/>
        <v>691.39199999999994</v>
      </c>
    </row>
    <row r="46" spans="1:7" x14ac:dyDescent="0.35">
      <c r="A46" s="1">
        <v>43930.291666666562</v>
      </c>
      <c r="B46">
        <v>664</v>
      </c>
      <c r="C46" s="3">
        <v>34</v>
      </c>
      <c r="D46" s="7" t="str">
        <f t="shared" si="0"/>
        <v>torstai</v>
      </c>
      <c r="F46">
        <v>1</v>
      </c>
      <c r="G46" s="3">
        <f t="shared" si="1"/>
        <v>683.072</v>
      </c>
    </row>
    <row r="47" spans="1:7" x14ac:dyDescent="0.35">
      <c r="A47" s="1">
        <v>43930.333333333227</v>
      </c>
      <c r="B47">
        <v>540</v>
      </c>
      <c r="C47" s="3">
        <v>30</v>
      </c>
      <c r="D47" s="7" t="str">
        <f t="shared" si="0"/>
        <v>torstai</v>
      </c>
      <c r="E47">
        <v>1</v>
      </c>
      <c r="F47">
        <v>1</v>
      </c>
      <c r="G47" s="3">
        <f t="shared" si="1"/>
        <v>554.11199999999997</v>
      </c>
    </row>
    <row r="48" spans="1:7" x14ac:dyDescent="0.35">
      <c r="A48" s="1">
        <v>43930.374999999891</v>
      </c>
      <c r="B48">
        <v>448</v>
      </c>
      <c r="C48" s="3">
        <v>28</v>
      </c>
      <c r="D48" s="7" t="str">
        <f t="shared" si="0"/>
        <v>torstai</v>
      </c>
      <c r="E48">
        <v>1</v>
      </c>
      <c r="F48">
        <v>1</v>
      </c>
      <c r="G48" s="3">
        <f t="shared" si="1"/>
        <v>458.43200000000002</v>
      </c>
    </row>
    <row r="49" spans="1:7" x14ac:dyDescent="0.35">
      <c r="A49" s="1">
        <v>43930.416666666555</v>
      </c>
      <c r="B49">
        <v>406</v>
      </c>
      <c r="C49" s="3">
        <v>26</v>
      </c>
      <c r="D49" s="7" t="str">
        <f t="shared" si="0"/>
        <v>torstai</v>
      </c>
      <c r="E49">
        <v>1</v>
      </c>
      <c r="F49">
        <v>1</v>
      </c>
      <c r="G49" s="3">
        <f t="shared" si="1"/>
        <v>414.75200000000001</v>
      </c>
    </row>
    <row r="50" spans="1:7" x14ac:dyDescent="0.35">
      <c r="A50" s="1">
        <v>43930.458333333219</v>
      </c>
      <c r="B50">
        <v>392</v>
      </c>
      <c r="C50" s="3">
        <v>26</v>
      </c>
      <c r="D50" s="7" t="str">
        <f t="shared" si="0"/>
        <v>torstai</v>
      </c>
      <c r="E50">
        <v>1</v>
      </c>
      <c r="F50">
        <v>1</v>
      </c>
      <c r="G50" s="3">
        <f t="shared" si="1"/>
        <v>400.19200000000001</v>
      </c>
    </row>
    <row r="51" spans="1:7" x14ac:dyDescent="0.35">
      <c r="A51" s="1">
        <v>43930.499999999884</v>
      </c>
      <c r="B51">
        <v>356</v>
      </c>
      <c r="C51" s="3">
        <v>25</v>
      </c>
      <c r="D51" s="7" t="str">
        <f t="shared" si="0"/>
        <v>torstai</v>
      </c>
      <c r="E51">
        <v>1</v>
      </c>
      <c r="F51">
        <v>1</v>
      </c>
      <c r="G51" s="3">
        <f t="shared" si="1"/>
        <v>362.75200000000001</v>
      </c>
    </row>
    <row r="52" spans="1:7" x14ac:dyDescent="0.35">
      <c r="A52" s="1">
        <v>43930.541666666548</v>
      </c>
      <c r="B52">
        <v>274</v>
      </c>
      <c r="C52" s="3">
        <v>21</v>
      </c>
      <c r="D52" s="7" t="str">
        <f t="shared" si="0"/>
        <v>torstai</v>
      </c>
      <c r="E52">
        <v>1</v>
      </c>
      <c r="F52">
        <v>1</v>
      </c>
      <c r="G52" s="3">
        <f t="shared" si="1"/>
        <v>277.47200000000004</v>
      </c>
    </row>
    <row r="53" spans="1:7" x14ac:dyDescent="0.35">
      <c r="A53" s="1">
        <v>43930.583333333212</v>
      </c>
      <c r="B53">
        <v>251</v>
      </c>
      <c r="C53" s="3">
        <v>21</v>
      </c>
      <c r="D53" s="7" t="str">
        <f t="shared" si="0"/>
        <v>torstai</v>
      </c>
      <c r="E53">
        <v>1</v>
      </c>
      <c r="F53">
        <v>1</v>
      </c>
      <c r="G53" s="3">
        <f t="shared" si="1"/>
        <v>253.55200000000002</v>
      </c>
    </row>
    <row r="54" spans="1:7" x14ac:dyDescent="0.35">
      <c r="A54" s="1">
        <v>43930.624999999876</v>
      </c>
      <c r="B54">
        <v>222</v>
      </c>
      <c r="C54" s="3">
        <v>19</v>
      </c>
      <c r="D54" s="7" t="str">
        <f t="shared" si="0"/>
        <v>torstai</v>
      </c>
      <c r="E54">
        <v>1</v>
      </c>
      <c r="F54">
        <v>1</v>
      </c>
      <c r="G54" s="3">
        <f t="shared" si="1"/>
        <v>223.39200000000002</v>
      </c>
    </row>
    <row r="55" spans="1:7" x14ac:dyDescent="0.35">
      <c r="A55" s="1">
        <v>43930.666666666541</v>
      </c>
      <c r="B55">
        <v>158</v>
      </c>
      <c r="C55" s="3">
        <v>16</v>
      </c>
      <c r="D55" s="7" t="str">
        <f t="shared" si="0"/>
        <v>torstai</v>
      </c>
      <c r="E55">
        <v>1</v>
      </c>
      <c r="F55">
        <v>1</v>
      </c>
      <c r="G55" s="3">
        <f t="shared" si="1"/>
        <v>156.83200000000002</v>
      </c>
    </row>
    <row r="56" spans="1:7" x14ac:dyDescent="0.35">
      <c r="A56" s="1">
        <v>43930.708333333205</v>
      </c>
      <c r="B56">
        <v>137</v>
      </c>
      <c r="C56" s="3">
        <v>15</v>
      </c>
      <c r="D56" s="7" t="str">
        <f t="shared" si="0"/>
        <v>torstai</v>
      </c>
      <c r="E56">
        <v>1</v>
      </c>
      <c r="F56">
        <v>1</v>
      </c>
      <c r="G56" s="3">
        <f t="shared" si="1"/>
        <v>134.99200000000002</v>
      </c>
    </row>
    <row r="57" spans="1:7" x14ac:dyDescent="0.35">
      <c r="A57" s="1">
        <v>43930.749999999869</v>
      </c>
      <c r="B57">
        <v>190</v>
      </c>
      <c r="C57" s="3">
        <v>18</v>
      </c>
      <c r="D57" s="7" t="str">
        <f t="shared" si="0"/>
        <v>torstai</v>
      </c>
      <c r="E57">
        <v>1</v>
      </c>
      <c r="F57">
        <v>1</v>
      </c>
      <c r="G57" s="3">
        <f t="shared" si="1"/>
        <v>190.11200000000002</v>
      </c>
    </row>
    <row r="58" spans="1:7" x14ac:dyDescent="0.35">
      <c r="A58" s="1">
        <v>43930.791666666533</v>
      </c>
      <c r="B58">
        <v>226</v>
      </c>
      <c r="C58" s="3">
        <v>19</v>
      </c>
      <c r="D58" s="7" t="str">
        <f t="shared" si="0"/>
        <v>torstai</v>
      </c>
      <c r="E58">
        <v>1</v>
      </c>
      <c r="F58">
        <v>1</v>
      </c>
      <c r="G58" s="3">
        <f t="shared" si="1"/>
        <v>227.55200000000002</v>
      </c>
    </row>
    <row r="59" spans="1:7" x14ac:dyDescent="0.35">
      <c r="A59" s="1">
        <v>43930.833333333198</v>
      </c>
      <c r="B59">
        <v>256</v>
      </c>
      <c r="C59" s="3">
        <v>21</v>
      </c>
      <c r="D59" s="7" t="str">
        <f t="shared" si="0"/>
        <v>torstai</v>
      </c>
      <c r="F59">
        <v>1</v>
      </c>
      <c r="G59" s="3">
        <f t="shared" si="1"/>
        <v>258.75200000000001</v>
      </c>
    </row>
    <row r="60" spans="1:7" x14ac:dyDescent="0.35">
      <c r="A60" s="1">
        <v>43930.874999999862</v>
      </c>
      <c r="B60">
        <v>247</v>
      </c>
      <c r="C60" s="3">
        <v>20</v>
      </c>
      <c r="D60" s="7" t="str">
        <f t="shared" si="0"/>
        <v>torstai</v>
      </c>
      <c r="F60">
        <v>1</v>
      </c>
      <c r="G60" s="3">
        <f t="shared" si="1"/>
        <v>249.39200000000002</v>
      </c>
    </row>
    <row r="61" spans="1:7" x14ac:dyDescent="0.35">
      <c r="A61" s="1">
        <v>43930.916666666526</v>
      </c>
      <c r="B61">
        <v>270</v>
      </c>
      <c r="C61" s="3">
        <v>21</v>
      </c>
      <c r="D61" s="7" t="str">
        <f t="shared" si="0"/>
        <v>torstai</v>
      </c>
      <c r="F61">
        <v>1</v>
      </c>
      <c r="G61" s="3">
        <f t="shared" si="1"/>
        <v>273.31200000000001</v>
      </c>
    </row>
    <row r="62" spans="1:7" x14ac:dyDescent="0.35">
      <c r="A62" s="1">
        <v>43930.95833333319</v>
      </c>
      <c r="B62">
        <v>334</v>
      </c>
      <c r="C62" s="3">
        <v>24</v>
      </c>
      <c r="D62" s="7" t="str">
        <f t="shared" si="0"/>
        <v>torstai</v>
      </c>
      <c r="F62">
        <v>1</v>
      </c>
      <c r="G62" s="3">
        <f t="shared" si="1"/>
        <v>339.87200000000001</v>
      </c>
    </row>
    <row r="63" spans="1:7" x14ac:dyDescent="0.35">
      <c r="A63" s="1">
        <v>43930.999999999854</v>
      </c>
      <c r="B63">
        <v>402</v>
      </c>
      <c r="C63" s="3">
        <v>26</v>
      </c>
      <c r="D63" s="7" t="str">
        <f t="shared" si="0"/>
        <v>perjantai</v>
      </c>
      <c r="G63" s="3">
        <f t="shared" si="1"/>
        <v>410.59200000000004</v>
      </c>
    </row>
    <row r="64" spans="1:7" x14ac:dyDescent="0.35">
      <c r="A64" s="1">
        <v>43931.041666666519</v>
      </c>
      <c r="B64">
        <v>446</v>
      </c>
      <c r="C64" s="3">
        <v>28</v>
      </c>
      <c r="D64" s="7" t="str">
        <f t="shared" si="0"/>
        <v>perjantai</v>
      </c>
      <c r="G64" s="3">
        <f t="shared" si="1"/>
        <v>456.35200000000003</v>
      </c>
    </row>
    <row r="65" spans="1:7" x14ac:dyDescent="0.35">
      <c r="A65" s="1">
        <v>43931.083333333183</v>
      </c>
      <c r="B65">
        <v>512</v>
      </c>
      <c r="C65" s="3">
        <v>30</v>
      </c>
      <c r="D65" s="7" t="str">
        <f t="shared" si="0"/>
        <v>perjantai</v>
      </c>
      <c r="G65" s="3">
        <f t="shared" si="1"/>
        <v>524.99200000000008</v>
      </c>
    </row>
    <row r="66" spans="1:7" x14ac:dyDescent="0.35">
      <c r="A66" s="1">
        <v>43931.124999999847</v>
      </c>
      <c r="B66">
        <v>536</v>
      </c>
      <c r="C66" s="3">
        <v>30</v>
      </c>
      <c r="D66" s="7" t="str">
        <f t="shared" si="0"/>
        <v>perjantai</v>
      </c>
      <c r="G66" s="3">
        <f t="shared" si="1"/>
        <v>549.952</v>
      </c>
    </row>
    <row r="67" spans="1:7" x14ac:dyDescent="0.35">
      <c r="A67" s="1">
        <v>43931.166666666511</v>
      </c>
      <c r="B67">
        <v>652</v>
      </c>
      <c r="C67" s="3">
        <v>33</v>
      </c>
      <c r="D67" s="7" t="str">
        <f t="shared" ref="D67:D130" si="2">LOOKUP(WEEKDAY(A67,2),$R$3:$R$9,$S$3:$S$9)</f>
        <v>perjantai</v>
      </c>
      <c r="G67" s="3">
        <f t="shared" si="1"/>
        <v>670.59199999999998</v>
      </c>
    </row>
    <row r="68" spans="1:7" x14ac:dyDescent="0.35">
      <c r="A68" s="1">
        <v>43931.208333333176</v>
      </c>
      <c r="B68">
        <v>664</v>
      </c>
      <c r="C68" s="3">
        <v>34</v>
      </c>
      <c r="D68" s="7" t="str">
        <f t="shared" si="2"/>
        <v>perjantai</v>
      </c>
      <c r="G68" s="3">
        <f t="shared" si="1"/>
        <v>683.072</v>
      </c>
    </row>
    <row r="69" spans="1:7" x14ac:dyDescent="0.35">
      <c r="A69" s="1">
        <v>43931.24999999984</v>
      </c>
      <c r="B69">
        <v>736</v>
      </c>
      <c r="C69" s="3">
        <v>36</v>
      </c>
      <c r="D69" s="7" t="str">
        <f t="shared" si="2"/>
        <v>perjantai</v>
      </c>
      <c r="G69" s="3">
        <f t="shared" si="1"/>
        <v>757.952</v>
      </c>
    </row>
    <row r="70" spans="1:7" x14ac:dyDescent="0.35">
      <c r="A70" s="1">
        <v>43931.291666666504</v>
      </c>
      <c r="B70">
        <v>784</v>
      </c>
      <c r="C70" s="3">
        <v>37</v>
      </c>
      <c r="D70" s="7" t="str">
        <f t="shared" si="2"/>
        <v>perjantai</v>
      </c>
      <c r="G70" s="3">
        <f t="shared" si="1"/>
        <v>807.87199999999996</v>
      </c>
    </row>
    <row r="71" spans="1:7" x14ac:dyDescent="0.35">
      <c r="A71" s="1">
        <v>43931.333333333168</v>
      </c>
      <c r="B71">
        <v>840</v>
      </c>
      <c r="C71" s="3">
        <v>38</v>
      </c>
      <c r="D71" s="7" t="str">
        <f t="shared" si="2"/>
        <v>perjantai</v>
      </c>
      <c r="G71" s="3">
        <f t="shared" si="1"/>
        <v>866.11199999999997</v>
      </c>
    </row>
    <row r="72" spans="1:7" x14ac:dyDescent="0.35">
      <c r="A72" s="1">
        <v>43931.374999999833</v>
      </c>
      <c r="B72">
        <v>916</v>
      </c>
      <c r="C72" s="3">
        <v>40</v>
      </c>
      <c r="D72" s="7" t="str">
        <f t="shared" si="2"/>
        <v>perjantai</v>
      </c>
      <c r="G72" s="3">
        <f t="shared" si="1"/>
        <v>945.15199999999993</v>
      </c>
    </row>
    <row r="73" spans="1:7" x14ac:dyDescent="0.35">
      <c r="A73" s="1">
        <v>43931.416666666497</v>
      </c>
      <c r="B73">
        <v>988</v>
      </c>
      <c r="C73" s="3">
        <v>41</v>
      </c>
      <c r="D73" s="7" t="str">
        <f t="shared" si="2"/>
        <v>perjantai</v>
      </c>
      <c r="G73" s="3">
        <f t="shared" si="1"/>
        <v>1020.032</v>
      </c>
    </row>
    <row r="74" spans="1:7" x14ac:dyDescent="0.35">
      <c r="A74" s="1">
        <v>43931.458333333161</v>
      </c>
      <c r="B74">
        <v>964</v>
      </c>
      <c r="C74" s="3">
        <v>41</v>
      </c>
      <c r="D74" s="7" t="str">
        <f t="shared" si="2"/>
        <v>perjantai</v>
      </c>
      <c r="G74" s="3">
        <f t="shared" si="1"/>
        <v>995.072</v>
      </c>
    </row>
    <row r="75" spans="1:7" x14ac:dyDescent="0.35">
      <c r="A75" s="1">
        <v>43931.499999999825</v>
      </c>
      <c r="B75">
        <v>1040</v>
      </c>
      <c r="C75" s="3">
        <v>42</v>
      </c>
      <c r="D75" s="7" t="str">
        <f t="shared" si="2"/>
        <v>perjantai</v>
      </c>
      <c r="G75" s="3">
        <f t="shared" si="1"/>
        <v>1074.1120000000001</v>
      </c>
    </row>
    <row r="76" spans="1:7" x14ac:dyDescent="0.35">
      <c r="A76" s="1">
        <v>43931.54166666649</v>
      </c>
      <c r="B76">
        <v>980</v>
      </c>
      <c r="C76" s="3">
        <v>41</v>
      </c>
      <c r="D76" s="7" t="str">
        <f t="shared" si="2"/>
        <v>perjantai</v>
      </c>
      <c r="G76" s="3">
        <f t="shared" si="1"/>
        <v>1011.712</v>
      </c>
    </row>
    <row r="77" spans="1:7" x14ac:dyDescent="0.35">
      <c r="A77" s="1">
        <v>43931.583333333154</v>
      </c>
      <c r="B77">
        <v>788</v>
      </c>
      <c r="C77" s="3">
        <v>37</v>
      </c>
      <c r="D77" s="7" t="str">
        <f t="shared" si="2"/>
        <v>perjantai</v>
      </c>
      <c r="G77" s="3">
        <f t="shared" si="1"/>
        <v>812.03199999999993</v>
      </c>
    </row>
    <row r="78" spans="1:7" x14ac:dyDescent="0.35">
      <c r="A78" s="1">
        <v>43931.624999999818</v>
      </c>
      <c r="B78">
        <v>752</v>
      </c>
      <c r="C78" s="3">
        <v>36</v>
      </c>
      <c r="D78" s="7" t="str">
        <f t="shared" si="2"/>
        <v>perjantai</v>
      </c>
      <c r="G78" s="3">
        <f t="shared" si="1"/>
        <v>774.59199999999998</v>
      </c>
    </row>
    <row r="79" spans="1:7" x14ac:dyDescent="0.35">
      <c r="A79" s="1">
        <v>43931.666666666482</v>
      </c>
      <c r="B79">
        <v>716</v>
      </c>
      <c r="C79" s="3">
        <v>35</v>
      </c>
      <c r="D79" s="7" t="str">
        <f t="shared" si="2"/>
        <v>perjantai</v>
      </c>
      <c r="G79" s="3">
        <f t="shared" si="1"/>
        <v>737.15199999999993</v>
      </c>
    </row>
    <row r="80" spans="1:7" x14ac:dyDescent="0.35">
      <c r="A80" s="1">
        <v>43931.708333333147</v>
      </c>
      <c r="B80">
        <v>808</v>
      </c>
      <c r="C80" s="3">
        <v>37</v>
      </c>
      <c r="D80" s="7" t="str">
        <f t="shared" si="2"/>
        <v>perjantai</v>
      </c>
      <c r="G80" s="3">
        <f t="shared" ref="G80:G86" si="3">(B80-7.2)*1.04</f>
        <v>832.83199999999999</v>
      </c>
    </row>
    <row r="81" spans="1:7" x14ac:dyDescent="0.35">
      <c r="A81" s="1">
        <v>43931.749999999811</v>
      </c>
      <c r="B81">
        <v>820</v>
      </c>
      <c r="C81" s="3">
        <v>38</v>
      </c>
      <c r="D81" s="7" t="str">
        <f t="shared" si="2"/>
        <v>perjantai</v>
      </c>
      <c r="G81" s="3">
        <f t="shared" si="3"/>
        <v>845.31200000000001</v>
      </c>
    </row>
    <row r="82" spans="1:7" x14ac:dyDescent="0.35">
      <c r="A82" s="1">
        <v>43931.791666666475</v>
      </c>
      <c r="B82">
        <v>828</v>
      </c>
      <c r="C82" s="3">
        <v>38</v>
      </c>
      <c r="D82" s="7" t="str">
        <f t="shared" si="2"/>
        <v>perjantai</v>
      </c>
      <c r="G82" s="3">
        <f t="shared" si="3"/>
        <v>853.63199999999995</v>
      </c>
    </row>
    <row r="83" spans="1:7" x14ac:dyDescent="0.35">
      <c r="A83" s="1">
        <v>43931.833333333139</v>
      </c>
      <c r="B83">
        <v>876</v>
      </c>
      <c r="C83" s="3">
        <v>39</v>
      </c>
      <c r="D83" s="7" t="str">
        <f t="shared" si="2"/>
        <v>perjantai</v>
      </c>
      <c r="G83" s="3">
        <f t="shared" si="3"/>
        <v>903.55200000000002</v>
      </c>
    </row>
    <row r="84" spans="1:7" x14ac:dyDescent="0.35">
      <c r="A84" s="1">
        <v>43931.874999999804</v>
      </c>
      <c r="B84">
        <v>932</v>
      </c>
      <c r="C84" s="3">
        <v>40</v>
      </c>
      <c r="D84" s="7" t="str">
        <f t="shared" si="2"/>
        <v>perjantai</v>
      </c>
      <c r="G84" s="3">
        <f t="shared" si="3"/>
        <v>961.79200000000003</v>
      </c>
    </row>
    <row r="85" spans="1:7" x14ac:dyDescent="0.35">
      <c r="A85" s="1">
        <v>43931.916666666468</v>
      </c>
      <c r="B85">
        <v>992</v>
      </c>
      <c r="C85" s="3">
        <v>41</v>
      </c>
      <c r="D85" s="7" t="str">
        <f t="shared" si="2"/>
        <v>perjantai</v>
      </c>
      <c r="G85" s="3">
        <f t="shared" si="3"/>
        <v>1024.192</v>
      </c>
    </row>
    <row r="86" spans="1:7" x14ac:dyDescent="0.35">
      <c r="A86" s="1">
        <v>43931.958333333132</v>
      </c>
      <c r="B86">
        <v>1080</v>
      </c>
      <c r="C86" s="3">
        <v>43</v>
      </c>
      <c r="D86" s="7" t="str">
        <f t="shared" si="2"/>
        <v>perjantai</v>
      </c>
      <c r="G86" s="3">
        <f t="shared" si="3"/>
        <v>1115.712</v>
      </c>
    </row>
    <row r="87" spans="1:7" x14ac:dyDescent="0.35">
      <c r="A87" s="1">
        <v>43931.999999999796</v>
      </c>
      <c r="B87">
        <v>1056</v>
      </c>
      <c r="C87" s="3">
        <v>43</v>
      </c>
      <c r="D87" s="7" t="str">
        <f t="shared" si="2"/>
        <v>lauantai</v>
      </c>
      <c r="F87">
        <v>1</v>
      </c>
      <c r="G87" s="3">
        <f t="shared" ref="G87:G143" si="4">(B87-7.2)*1.04</f>
        <v>1090.752</v>
      </c>
    </row>
    <row r="88" spans="1:7" x14ac:dyDescent="0.35">
      <c r="A88" s="1">
        <v>43932.041666666461</v>
      </c>
      <c r="B88">
        <v>1128</v>
      </c>
      <c r="C88" s="3">
        <v>44</v>
      </c>
      <c r="D88" s="7" t="str">
        <f t="shared" si="2"/>
        <v>lauantai</v>
      </c>
      <c r="F88">
        <v>1</v>
      </c>
      <c r="G88" s="3">
        <f t="shared" si="4"/>
        <v>1165.6320000000001</v>
      </c>
    </row>
    <row r="89" spans="1:7" x14ac:dyDescent="0.35">
      <c r="A89" s="1">
        <v>43932.083333333125</v>
      </c>
      <c r="B89">
        <v>1064</v>
      </c>
      <c r="C89" s="3">
        <v>43</v>
      </c>
      <c r="D89" s="7" t="str">
        <f t="shared" si="2"/>
        <v>lauantai</v>
      </c>
      <c r="F89">
        <v>1</v>
      </c>
      <c r="G89" s="3">
        <f t="shared" si="4"/>
        <v>1099.0719999999999</v>
      </c>
    </row>
    <row r="90" spans="1:7" x14ac:dyDescent="0.35">
      <c r="A90" s="1">
        <v>43932.124999999789</v>
      </c>
      <c r="B90">
        <v>1144</v>
      </c>
      <c r="C90" s="3">
        <v>44</v>
      </c>
      <c r="D90" s="7" t="str">
        <f t="shared" si="2"/>
        <v>lauantai</v>
      </c>
      <c r="F90">
        <v>1</v>
      </c>
      <c r="G90" s="3">
        <f t="shared" si="4"/>
        <v>1182.2719999999999</v>
      </c>
    </row>
    <row r="91" spans="1:7" x14ac:dyDescent="0.35">
      <c r="A91" s="1">
        <v>43932.166666666453</v>
      </c>
      <c r="B91">
        <v>1160</v>
      </c>
      <c r="C91" s="3">
        <v>45</v>
      </c>
      <c r="D91" s="7" t="str">
        <f t="shared" si="2"/>
        <v>lauantai</v>
      </c>
      <c r="F91">
        <v>1</v>
      </c>
      <c r="G91" s="3">
        <f t="shared" si="4"/>
        <v>1198.912</v>
      </c>
    </row>
    <row r="92" spans="1:7" x14ac:dyDescent="0.35">
      <c r="A92" s="1">
        <v>43932.208333333117</v>
      </c>
      <c r="B92">
        <v>1208</v>
      </c>
      <c r="C92" s="3">
        <v>46</v>
      </c>
      <c r="D92" s="7" t="str">
        <f t="shared" si="2"/>
        <v>lauantai</v>
      </c>
      <c r="F92">
        <v>1</v>
      </c>
      <c r="G92" s="3">
        <f t="shared" si="4"/>
        <v>1248.8320000000001</v>
      </c>
    </row>
    <row r="93" spans="1:7" x14ac:dyDescent="0.35">
      <c r="A93" s="1">
        <v>43932.249999999782</v>
      </c>
      <c r="B93">
        <v>1160</v>
      </c>
      <c r="C93" s="3">
        <v>45</v>
      </c>
      <c r="D93" s="7" t="str">
        <f t="shared" si="2"/>
        <v>lauantai</v>
      </c>
      <c r="F93">
        <v>1</v>
      </c>
      <c r="G93" s="3">
        <f t="shared" si="4"/>
        <v>1198.912</v>
      </c>
    </row>
    <row r="94" spans="1:7" x14ac:dyDescent="0.35">
      <c r="A94" s="1">
        <v>43932.291666666446</v>
      </c>
      <c r="B94">
        <v>1176</v>
      </c>
      <c r="C94" s="3">
        <v>45</v>
      </c>
      <c r="D94" s="7" t="str">
        <f t="shared" si="2"/>
        <v>lauantai</v>
      </c>
      <c r="F94">
        <v>1</v>
      </c>
      <c r="G94" s="3">
        <f t="shared" si="4"/>
        <v>1215.5519999999999</v>
      </c>
    </row>
    <row r="95" spans="1:7" x14ac:dyDescent="0.35">
      <c r="A95" s="1">
        <v>43932.33333333311</v>
      </c>
      <c r="B95">
        <v>1192</v>
      </c>
      <c r="C95" s="3">
        <v>45</v>
      </c>
      <c r="D95" s="7" t="str">
        <f t="shared" si="2"/>
        <v>lauantai</v>
      </c>
      <c r="F95">
        <v>1</v>
      </c>
      <c r="G95" s="3">
        <f t="shared" si="4"/>
        <v>1232.192</v>
      </c>
    </row>
    <row r="96" spans="1:7" x14ac:dyDescent="0.35">
      <c r="A96" s="1">
        <v>43932.374999999774</v>
      </c>
      <c r="B96">
        <v>1216</v>
      </c>
      <c r="C96" s="3">
        <v>46</v>
      </c>
      <c r="D96" s="7" t="str">
        <f t="shared" si="2"/>
        <v>lauantai</v>
      </c>
      <c r="F96">
        <v>1</v>
      </c>
      <c r="G96" s="3">
        <f t="shared" si="4"/>
        <v>1257.152</v>
      </c>
    </row>
    <row r="97" spans="1:7" x14ac:dyDescent="0.35">
      <c r="A97" s="1">
        <v>43932.416666666439</v>
      </c>
      <c r="B97">
        <v>1264</v>
      </c>
      <c r="C97" s="3">
        <v>47</v>
      </c>
      <c r="D97" s="7" t="str">
        <f t="shared" si="2"/>
        <v>lauantai</v>
      </c>
      <c r="F97">
        <v>1</v>
      </c>
      <c r="G97" s="3">
        <f t="shared" si="4"/>
        <v>1307.0719999999999</v>
      </c>
    </row>
    <row r="98" spans="1:7" x14ac:dyDescent="0.35">
      <c r="A98" s="1">
        <v>43932.458333333103</v>
      </c>
      <c r="B98">
        <v>1184</v>
      </c>
      <c r="C98" s="3">
        <v>45</v>
      </c>
      <c r="D98" s="7" t="str">
        <f t="shared" si="2"/>
        <v>lauantai</v>
      </c>
      <c r="F98">
        <v>1</v>
      </c>
      <c r="G98" s="3">
        <f t="shared" si="4"/>
        <v>1223.8720000000001</v>
      </c>
    </row>
    <row r="99" spans="1:7" x14ac:dyDescent="0.35">
      <c r="A99" s="1">
        <v>43932.499999999767</v>
      </c>
      <c r="B99">
        <v>1184</v>
      </c>
      <c r="C99" s="3">
        <v>45</v>
      </c>
      <c r="D99" s="7" t="str">
        <f t="shared" si="2"/>
        <v>lauantai</v>
      </c>
      <c r="F99">
        <v>1</v>
      </c>
      <c r="G99" s="3">
        <f t="shared" si="4"/>
        <v>1223.8720000000001</v>
      </c>
    </row>
    <row r="100" spans="1:7" x14ac:dyDescent="0.35">
      <c r="A100" s="1">
        <v>43932.541666666431</v>
      </c>
      <c r="B100">
        <v>1256</v>
      </c>
      <c r="C100" s="3">
        <v>47</v>
      </c>
      <c r="D100" s="7" t="str">
        <f t="shared" si="2"/>
        <v>lauantai</v>
      </c>
      <c r="F100">
        <v>1</v>
      </c>
      <c r="G100" s="3">
        <f t="shared" si="4"/>
        <v>1298.752</v>
      </c>
    </row>
    <row r="101" spans="1:7" x14ac:dyDescent="0.35">
      <c r="A101" s="1">
        <v>43932.583333333096</v>
      </c>
      <c r="B101">
        <v>1040</v>
      </c>
      <c r="C101" s="3">
        <v>42</v>
      </c>
      <c r="D101" s="7" t="str">
        <f t="shared" si="2"/>
        <v>lauantai</v>
      </c>
      <c r="F101">
        <v>1</v>
      </c>
      <c r="G101" s="3">
        <f t="shared" si="4"/>
        <v>1074.1120000000001</v>
      </c>
    </row>
    <row r="102" spans="1:7" x14ac:dyDescent="0.35">
      <c r="A102" s="1">
        <v>43932.62499999976</v>
      </c>
      <c r="B102">
        <v>904</v>
      </c>
      <c r="C102" s="3">
        <v>39</v>
      </c>
      <c r="D102" s="7" t="str">
        <f t="shared" si="2"/>
        <v>lauantai</v>
      </c>
      <c r="F102">
        <v>1</v>
      </c>
      <c r="G102" s="3">
        <f t="shared" si="4"/>
        <v>932.67200000000003</v>
      </c>
    </row>
    <row r="103" spans="1:7" x14ac:dyDescent="0.35">
      <c r="A103" s="1">
        <v>43932.666666666424</v>
      </c>
      <c r="B103">
        <v>836</v>
      </c>
      <c r="C103" s="3">
        <v>38</v>
      </c>
      <c r="D103" s="7" t="str">
        <f t="shared" si="2"/>
        <v>lauantai</v>
      </c>
      <c r="F103">
        <v>1</v>
      </c>
      <c r="G103" s="3">
        <f t="shared" si="4"/>
        <v>861.952</v>
      </c>
    </row>
    <row r="104" spans="1:7" x14ac:dyDescent="0.35">
      <c r="A104" s="1">
        <v>43932.708333333088</v>
      </c>
      <c r="B104">
        <v>896</v>
      </c>
      <c r="C104" s="3">
        <v>39</v>
      </c>
      <c r="D104" s="7" t="str">
        <f t="shared" si="2"/>
        <v>lauantai</v>
      </c>
      <c r="F104">
        <v>1</v>
      </c>
      <c r="G104" s="3">
        <f t="shared" si="4"/>
        <v>924.35199999999998</v>
      </c>
    </row>
    <row r="105" spans="1:7" x14ac:dyDescent="0.35">
      <c r="A105" s="1">
        <v>43932.749999999753</v>
      </c>
      <c r="B105">
        <v>976</v>
      </c>
      <c r="C105" s="3">
        <v>41</v>
      </c>
      <c r="D105" s="7" t="str">
        <f t="shared" si="2"/>
        <v>lauantai</v>
      </c>
      <c r="F105">
        <v>1</v>
      </c>
      <c r="G105" s="3">
        <f t="shared" si="4"/>
        <v>1007.552</v>
      </c>
    </row>
    <row r="106" spans="1:7" x14ac:dyDescent="0.35">
      <c r="A106" s="1">
        <v>43932.791666666417</v>
      </c>
      <c r="B106">
        <v>944</v>
      </c>
      <c r="C106" s="3">
        <v>40</v>
      </c>
      <c r="D106" s="7" t="str">
        <f t="shared" si="2"/>
        <v>lauantai</v>
      </c>
      <c r="F106">
        <v>1</v>
      </c>
      <c r="G106" s="3">
        <f t="shared" si="4"/>
        <v>974.27199999999993</v>
      </c>
    </row>
    <row r="107" spans="1:7" x14ac:dyDescent="0.35">
      <c r="A107" s="1">
        <v>43932.833333333081</v>
      </c>
      <c r="B107">
        <v>1020</v>
      </c>
      <c r="C107" s="3">
        <v>42</v>
      </c>
      <c r="D107" s="7" t="str">
        <f t="shared" si="2"/>
        <v>lauantai</v>
      </c>
      <c r="F107">
        <v>1</v>
      </c>
      <c r="G107" s="3">
        <f t="shared" si="4"/>
        <v>1053.3119999999999</v>
      </c>
    </row>
    <row r="108" spans="1:7" x14ac:dyDescent="0.35">
      <c r="A108" s="1">
        <v>43932.874999999745</v>
      </c>
      <c r="B108">
        <v>996</v>
      </c>
      <c r="C108" s="3">
        <v>41</v>
      </c>
      <c r="D108" s="7" t="str">
        <f t="shared" si="2"/>
        <v>lauantai</v>
      </c>
      <c r="F108">
        <v>1</v>
      </c>
      <c r="G108" s="3">
        <f t="shared" si="4"/>
        <v>1028.3520000000001</v>
      </c>
    </row>
    <row r="109" spans="1:7" x14ac:dyDescent="0.35">
      <c r="A109" s="1">
        <v>43932.91666666641</v>
      </c>
      <c r="B109">
        <v>1056</v>
      </c>
      <c r="C109" s="3">
        <v>43</v>
      </c>
      <c r="D109" s="7" t="str">
        <f t="shared" si="2"/>
        <v>lauantai</v>
      </c>
      <c r="F109">
        <v>1</v>
      </c>
      <c r="G109" s="3">
        <f t="shared" si="4"/>
        <v>1090.752</v>
      </c>
    </row>
    <row r="110" spans="1:7" x14ac:dyDescent="0.35">
      <c r="A110" s="1">
        <v>43932.958333333074</v>
      </c>
      <c r="B110">
        <v>1040</v>
      </c>
      <c r="C110" s="3">
        <v>42</v>
      </c>
      <c r="D110" s="7" t="str">
        <f t="shared" si="2"/>
        <v>lauantai</v>
      </c>
      <c r="F110">
        <v>1</v>
      </c>
      <c r="G110" s="3">
        <f t="shared" si="4"/>
        <v>1074.1120000000001</v>
      </c>
    </row>
    <row r="111" spans="1:7" x14ac:dyDescent="0.35">
      <c r="A111" s="1">
        <v>43932.999999999738</v>
      </c>
      <c r="B111">
        <v>1112</v>
      </c>
      <c r="C111" s="3">
        <v>44</v>
      </c>
      <c r="D111" s="7" t="str">
        <f t="shared" si="2"/>
        <v>sunnuntai</v>
      </c>
      <c r="F111">
        <v>1</v>
      </c>
      <c r="G111" s="3">
        <f t="shared" si="4"/>
        <v>1148.992</v>
      </c>
    </row>
    <row r="112" spans="1:7" x14ac:dyDescent="0.35">
      <c r="A112" s="1">
        <v>43933.041666666402</v>
      </c>
      <c r="B112">
        <v>1176</v>
      </c>
      <c r="C112" s="3">
        <v>45</v>
      </c>
      <c r="D112" s="7" t="str">
        <f t="shared" si="2"/>
        <v>sunnuntai</v>
      </c>
      <c r="F112">
        <v>1</v>
      </c>
      <c r="G112" s="3">
        <f t="shared" si="4"/>
        <v>1215.5519999999999</v>
      </c>
    </row>
    <row r="113" spans="1:7" x14ac:dyDescent="0.35">
      <c r="A113" s="1">
        <v>43933.083333333067</v>
      </c>
      <c r="B113">
        <v>1112</v>
      </c>
      <c r="C113" s="3">
        <v>44</v>
      </c>
      <c r="D113" s="7" t="str">
        <f t="shared" si="2"/>
        <v>sunnuntai</v>
      </c>
      <c r="F113">
        <v>1</v>
      </c>
      <c r="G113" s="3">
        <f t="shared" si="4"/>
        <v>1148.992</v>
      </c>
    </row>
    <row r="114" spans="1:7" x14ac:dyDescent="0.35">
      <c r="A114" s="1">
        <v>43933.124999999731</v>
      </c>
      <c r="B114">
        <v>1184</v>
      </c>
      <c r="C114" s="3">
        <v>45</v>
      </c>
      <c r="D114" s="7" t="str">
        <f t="shared" si="2"/>
        <v>sunnuntai</v>
      </c>
      <c r="F114">
        <v>1</v>
      </c>
      <c r="G114" s="3">
        <f t="shared" si="4"/>
        <v>1223.8720000000001</v>
      </c>
    </row>
    <row r="115" spans="1:7" x14ac:dyDescent="0.35">
      <c r="A115" s="1">
        <v>43933.166666666395</v>
      </c>
      <c r="B115">
        <v>1200</v>
      </c>
      <c r="C115" s="3">
        <v>46</v>
      </c>
      <c r="D115" s="7" t="str">
        <f t="shared" si="2"/>
        <v>sunnuntai</v>
      </c>
      <c r="F115">
        <v>1</v>
      </c>
      <c r="G115" s="3">
        <f t="shared" si="4"/>
        <v>1240.5119999999999</v>
      </c>
    </row>
    <row r="116" spans="1:7" x14ac:dyDescent="0.35">
      <c r="A116" s="1">
        <v>43933.208333333059</v>
      </c>
      <c r="B116">
        <v>1144</v>
      </c>
      <c r="C116" s="3">
        <v>44</v>
      </c>
      <c r="D116" s="7" t="str">
        <f t="shared" si="2"/>
        <v>sunnuntai</v>
      </c>
      <c r="F116">
        <v>1</v>
      </c>
      <c r="G116" s="3">
        <f t="shared" si="4"/>
        <v>1182.2719999999999</v>
      </c>
    </row>
    <row r="117" spans="1:7" x14ac:dyDescent="0.35">
      <c r="A117" s="1">
        <v>43933.249999999724</v>
      </c>
      <c r="B117">
        <v>1176</v>
      </c>
      <c r="C117" s="3">
        <v>45</v>
      </c>
      <c r="D117" s="7" t="str">
        <f t="shared" si="2"/>
        <v>sunnuntai</v>
      </c>
      <c r="F117">
        <v>1</v>
      </c>
      <c r="G117" s="3">
        <f t="shared" si="4"/>
        <v>1215.5519999999999</v>
      </c>
    </row>
    <row r="118" spans="1:7" x14ac:dyDescent="0.35">
      <c r="A118" s="1">
        <v>43933.291666666388</v>
      </c>
      <c r="B118">
        <v>1096</v>
      </c>
      <c r="C118" s="3">
        <v>43</v>
      </c>
      <c r="D118" s="7" t="str">
        <f t="shared" si="2"/>
        <v>sunnuntai</v>
      </c>
      <c r="F118">
        <v>1</v>
      </c>
      <c r="G118" s="3">
        <f t="shared" si="4"/>
        <v>1132.3520000000001</v>
      </c>
    </row>
    <row r="119" spans="1:7" x14ac:dyDescent="0.35">
      <c r="A119" s="1">
        <v>43933.333333333052</v>
      </c>
      <c r="B119">
        <v>1192</v>
      </c>
      <c r="C119" s="3">
        <v>45</v>
      </c>
      <c r="D119" s="7" t="str">
        <f t="shared" si="2"/>
        <v>sunnuntai</v>
      </c>
      <c r="F119">
        <v>1</v>
      </c>
      <c r="G119" s="3">
        <f t="shared" si="4"/>
        <v>1232.192</v>
      </c>
    </row>
    <row r="120" spans="1:7" x14ac:dyDescent="0.35">
      <c r="A120" s="1">
        <v>43933.374999999716</v>
      </c>
      <c r="B120">
        <v>1216</v>
      </c>
      <c r="C120" s="3">
        <v>46</v>
      </c>
      <c r="D120" s="7" t="str">
        <f t="shared" si="2"/>
        <v>sunnuntai</v>
      </c>
      <c r="F120">
        <v>1</v>
      </c>
      <c r="G120" s="3">
        <f t="shared" si="4"/>
        <v>1257.152</v>
      </c>
    </row>
    <row r="121" spans="1:7" x14ac:dyDescent="0.35">
      <c r="A121" s="1">
        <v>43933.41666666638</v>
      </c>
      <c r="B121">
        <v>1264</v>
      </c>
      <c r="C121" s="3">
        <v>47</v>
      </c>
      <c r="D121" s="7" t="str">
        <f t="shared" si="2"/>
        <v>sunnuntai</v>
      </c>
      <c r="F121">
        <v>1</v>
      </c>
      <c r="G121" s="3">
        <f t="shared" si="4"/>
        <v>1307.0719999999999</v>
      </c>
    </row>
    <row r="122" spans="1:7" x14ac:dyDescent="0.35">
      <c r="A122" s="1">
        <v>43933.458333333045</v>
      </c>
      <c r="B122">
        <v>1358</v>
      </c>
      <c r="C122" s="3">
        <v>45</v>
      </c>
      <c r="D122" s="7" t="str">
        <f t="shared" si="2"/>
        <v>sunnuntai</v>
      </c>
      <c r="F122">
        <v>1</v>
      </c>
      <c r="G122" s="3">
        <f t="shared" si="4"/>
        <v>1404.8320000000001</v>
      </c>
    </row>
    <row r="123" spans="1:7" x14ac:dyDescent="0.35">
      <c r="A123" s="1">
        <v>43933.499999999709</v>
      </c>
      <c r="B123">
        <v>1398</v>
      </c>
      <c r="C123" s="3">
        <v>45</v>
      </c>
      <c r="D123" s="7" t="str">
        <f t="shared" si="2"/>
        <v>sunnuntai</v>
      </c>
      <c r="F123">
        <v>1</v>
      </c>
      <c r="G123" s="3">
        <f t="shared" si="4"/>
        <v>1446.432</v>
      </c>
    </row>
    <row r="124" spans="1:7" x14ac:dyDescent="0.35">
      <c r="A124" s="1">
        <v>43933.541666666373</v>
      </c>
      <c r="B124">
        <v>1256</v>
      </c>
      <c r="C124" s="3">
        <v>47</v>
      </c>
      <c r="D124" s="7" t="str">
        <f t="shared" si="2"/>
        <v>sunnuntai</v>
      </c>
      <c r="F124">
        <v>1</v>
      </c>
      <c r="G124" s="3">
        <f t="shared" si="4"/>
        <v>1298.752</v>
      </c>
    </row>
    <row r="125" spans="1:7" x14ac:dyDescent="0.35">
      <c r="A125" s="1">
        <v>43933.583333333037</v>
      </c>
      <c r="B125">
        <v>1040</v>
      </c>
      <c r="C125" s="3">
        <v>42</v>
      </c>
      <c r="D125" s="7" t="str">
        <f t="shared" si="2"/>
        <v>sunnuntai</v>
      </c>
      <c r="F125">
        <v>1</v>
      </c>
      <c r="G125" s="3">
        <f t="shared" si="4"/>
        <v>1074.1120000000001</v>
      </c>
    </row>
    <row r="126" spans="1:7" x14ac:dyDescent="0.35">
      <c r="A126" s="1">
        <v>43933.624999999702</v>
      </c>
      <c r="B126">
        <v>904</v>
      </c>
      <c r="C126" s="3">
        <v>39</v>
      </c>
      <c r="D126" s="7" t="str">
        <f t="shared" si="2"/>
        <v>sunnuntai</v>
      </c>
      <c r="F126">
        <v>1</v>
      </c>
      <c r="G126" s="3">
        <f t="shared" si="4"/>
        <v>932.67200000000003</v>
      </c>
    </row>
    <row r="127" spans="1:7" x14ac:dyDescent="0.35">
      <c r="A127" s="1">
        <v>43933.666666666366</v>
      </c>
      <c r="B127">
        <v>836</v>
      </c>
      <c r="C127" s="3">
        <v>38</v>
      </c>
      <c r="D127" s="7" t="str">
        <f t="shared" si="2"/>
        <v>sunnuntai</v>
      </c>
      <c r="F127">
        <v>1</v>
      </c>
      <c r="G127" s="3">
        <f t="shared" si="4"/>
        <v>861.952</v>
      </c>
    </row>
    <row r="128" spans="1:7" x14ac:dyDescent="0.35">
      <c r="A128" s="1">
        <v>43933.70833333303</v>
      </c>
      <c r="B128">
        <v>896</v>
      </c>
      <c r="C128" s="3">
        <v>39</v>
      </c>
      <c r="D128" s="7" t="str">
        <f t="shared" si="2"/>
        <v>sunnuntai</v>
      </c>
      <c r="F128">
        <v>1</v>
      </c>
      <c r="G128" s="3">
        <f t="shared" si="4"/>
        <v>924.35199999999998</v>
      </c>
    </row>
    <row r="129" spans="1:7" x14ac:dyDescent="0.35">
      <c r="A129" s="1">
        <v>43933.749999999694</v>
      </c>
      <c r="B129">
        <v>976</v>
      </c>
      <c r="C129" s="3">
        <v>41</v>
      </c>
      <c r="D129" s="7" t="str">
        <f t="shared" si="2"/>
        <v>sunnuntai</v>
      </c>
      <c r="F129">
        <v>1</v>
      </c>
      <c r="G129" s="3">
        <f t="shared" si="4"/>
        <v>1007.552</v>
      </c>
    </row>
    <row r="130" spans="1:7" x14ac:dyDescent="0.35">
      <c r="A130" s="1">
        <v>43933.791666666359</v>
      </c>
      <c r="B130">
        <v>944</v>
      </c>
      <c r="C130" s="3">
        <v>40</v>
      </c>
      <c r="D130" s="7" t="str">
        <f t="shared" si="2"/>
        <v>sunnuntai</v>
      </c>
      <c r="F130">
        <v>1</v>
      </c>
      <c r="G130" s="3">
        <f t="shared" si="4"/>
        <v>974.27199999999993</v>
      </c>
    </row>
    <row r="131" spans="1:7" x14ac:dyDescent="0.35">
      <c r="A131" s="1">
        <v>43933.833333333023</v>
      </c>
      <c r="B131">
        <v>1020</v>
      </c>
      <c r="C131" s="3">
        <v>42</v>
      </c>
      <c r="D131" s="7" t="str">
        <f t="shared" ref="D131:D194" si="5">LOOKUP(WEEKDAY(A131,2),$R$3:$R$9,$S$3:$S$9)</f>
        <v>sunnuntai</v>
      </c>
      <c r="F131">
        <v>1</v>
      </c>
      <c r="G131" s="3">
        <f t="shared" si="4"/>
        <v>1053.3119999999999</v>
      </c>
    </row>
    <row r="132" spans="1:7" x14ac:dyDescent="0.35">
      <c r="A132" s="1">
        <v>43933.874999999687</v>
      </c>
      <c r="B132">
        <v>996</v>
      </c>
      <c r="C132" s="3">
        <v>41</v>
      </c>
      <c r="D132" s="7" t="str">
        <f t="shared" si="5"/>
        <v>sunnuntai</v>
      </c>
      <c r="F132">
        <v>1</v>
      </c>
      <c r="G132" s="3">
        <f t="shared" si="4"/>
        <v>1028.3520000000001</v>
      </c>
    </row>
    <row r="133" spans="1:7" x14ac:dyDescent="0.35">
      <c r="A133" s="1">
        <v>43933.916666666351</v>
      </c>
      <c r="B133">
        <v>1056</v>
      </c>
      <c r="C133" s="3">
        <v>43</v>
      </c>
      <c r="D133" s="7" t="str">
        <f t="shared" si="5"/>
        <v>sunnuntai</v>
      </c>
      <c r="F133">
        <v>1</v>
      </c>
      <c r="G133" s="3">
        <f t="shared" si="4"/>
        <v>1090.752</v>
      </c>
    </row>
    <row r="134" spans="1:7" x14ac:dyDescent="0.35">
      <c r="A134" s="1">
        <v>43933.958333333016</v>
      </c>
      <c r="B134">
        <v>1040</v>
      </c>
      <c r="C134" s="3">
        <v>42</v>
      </c>
      <c r="D134" s="7" t="str">
        <f t="shared" si="5"/>
        <v>sunnuntai</v>
      </c>
      <c r="F134">
        <v>1</v>
      </c>
      <c r="G134" s="3">
        <f t="shared" si="4"/>
        <v>1074.1120000000001</v>
      </c>
    </row>
    <row r="135" spans="1:7" x14ac:dyDescent="0.35">
      <c r="A135" s="1">
        <v>43933.99999999968</v>
      </c>
      <c r="B135">
        <v>1112</v>
      </c>
      <c r="C135" s="3">
        <v>44</v>
      </c>
      <c r="D135" s="7" t="str">
        <f t="shared" si="5"/>
        <v>maanantai</v>
      </c>
      <c r="G135" s="3">
        <f t="shared" si="4"/>
        <v>1148.992</v>
      </c>
    </row>
    <row r="136" spans="1:7" x14ac:dyDescent="0.35">
      <c r="A136" s="1">
        <v>43934.041666666344</v>
      </c>
      <c r="B136">
        <v>1176</v>
      </c>
      <c r="C136" s="3">
        <v>45</v>
      </c>
      <c r="D136" s="7" t="str">
        <f t="shared" si="5"/>
        <v>maanantai</v>
      </c>
      <c r="G136" s="3">
        <f t="shared" si="4"/>
        <v>1215.5519999999999</v>
      </c>
    </row>
    <row r="137" spans="1:7" x14ac:dyDescent="0.35">
      <c r="A137" s="1">
        <v>43934.083333333008</v>
      </c>
      <c r="B137">
        <v>1112</v>
      </c>
      <c r="C137" s="3">
        <v>44</v>
      </c>
      <c r="D137" s="7" t="str">
        <f t="shared" si="5"/>
        <v>maanantai</v>
      </c>
      <c r="G137" s="3">
        <f t="shared" si="4"/>
        <v>1148.992</v>
      </c>
    </row>
    <row r="138" spans="1:7" x14ac:dyDescent="0.35">
      <c r="A138" s="1">
        <v>43934.124999999673</v>
      </c>
      <c r="B138">
        <v>1184</v>
      </c>
      <c r="C138" s="3">
        <v>45</v>
      </c>
      <c r="D138" s="7" t="str">
        <f t="shared" si="5"/>
        <v>maanantai</v>
      </c>
      <c r="G138" s="3">
        <f t="shared" si="4"/>
        <v>1223.8720000000001</v>
      </c>
    </row>
    <row r="139" spans="1:7" x14ac:dyDescent="0.35">
      <c r="A139" s="1">
        <v>43934.166666666337</v>
      </c>
      <c r="B139">
        <v>1200</v>
      </c>
      <c r="C139" s="3">
        <v>46</v>
      </c>
      <c r="D139" s="7" t="str">
        <f t="shared" si="5"/>
        <v>maanantai</v>
      </c>
      <c r="G139" s="3">
        <f t="shared" si="4"/>
        <v>1240.5119999999999</v>
      </c>
    </row>
    <row r="140" spans="1:7" x14ac:dyDescent="0.35">
      <c r="A140" s="1">
        <v>43934.208333333001</v>
      </c>
      <c r="B140">
        <v>1144</v>
      </c>
      <c r="C140" s="3">
        <v>44</v>
      </c>
      <c r="D140" s="7" t="str">
        <f t="shared" si="5"/>
        <v>maanantai</v>
      </c>
      <c r="G140" s="3">
        <f t="shared" si="4"/>
        <v>1182.2719999999999</v>
      </c>
    </row>
    <row r="141" spans="1:7" x14ac:dyDescent="0.35">
      <c r="A141" s="1">
        <v>43934.249999999665</v>
      </c>
      <c r="B141">
        <v>1176</v>
      </c>
      <c r="C141" s="3">
        <v>45</v>
      </c>
      <c r="D141" s="7" t="str">
        <f t="shared" si="5"/>
        <v>maanantai</v>
      </c>
      <c r="G141" s="3">
        <f t="shared" si="4"/>
        <v>1215.5519999999999</v>
      </c>
    </row>
    <row r="142" spans="1:7" x14ac:dyDescent="0.35">
      <c r="A142" s="1">
        <v>43934.29166666633</v>
      </c>
      <c r="B142">
        <v>1096</v>
      </c>
      <c r="C142" s="3">
        <v>43</v>
      </c>
      <c r="D142" s="7" t="str">
        <f t="shared" si="5"/>
        <v>maanantai</v>
      </c>
      <c r="G142" s="3">
        <f t="shared" si="4"/>
        <v>1132.3520000000001</v>
      </c>
    </row>
    <row r="143" spans="1:7" x14ac:dyDescent="0.35">
      <c r="A143" s="1">
        <v>43934.333333332994</v>
      </c>
      <c r="B143">
        <v>868</v>
      </c>
      <c r="C143" s="3">
        <v>39</v>
      </c>
      <c r="D143" s="7" t="str">
        <f t="shared" si="5"/>
        <v>maanantai</v>
      </c>
      <c r="G143" s="3">
        <f t="shared" si="4"/>
        <v>895.23199999999997</v>
      </c>
    </row>
    <row r="144" spans="1:7" x14ac:dyDescent="0.35">
      <c r="A144" s="1">
        <v>43934.374999999658</v>
      </c>
      <c r="B144">
        <v>724</v>
      </c>
      <c r="C144" s="3">
        <v>35</v>
      </c>
      <c r="D144" s="7" t="str">
        <f t="shared" si="5"/>
        <v>maanantai</v>
      </c>
      <c r="G144" s="3">
        <f t="shared" ref="G144:G158" si="6">(B144-7.2)*1.04</f>
        <v>745.47199999999998</v>
      </c>
    </row>
    <row r="145" spans="1:7" x14ac:dyDescent="0.35">
      <c r="A145" s="1">
        <v>43934.416666666322</v>
      </c>
      <c r="B145">
        <v>656</v>
      </c>
      <c r="C145" s="3">
        <v>34</v>
      </c>
      <c r="D145" s="7" t="str">
        <f t="shared" si="5"/>
        <v>maanantai</v>
      </c>
      <c r="G145" s="3">
        <f t="shared" si="6"/>
        <v>674.75199999999995</v>
      </c>
    </row>
    <row r="146" spans="1:7" x14ac:dyDescent="0.35">
      <c r="A146" s="1">
        <v>43934.458333332987</v>
      </c>
      <c r="B146">
        <v>576</v>
      </c>
      <c r="C146" s="3">
        <v>31</v>
      </c>
      <c r="D146" s="7" t="str">
        <f t="shared" si="5"/>
        <v>maanantai</v>
      </c>
      <c r="G146" s="3">
        <f t="shared" si="6"/>
        <v>591.55200000000002</v>
      </c>
    </row>
    <row r="147" spans="1:7" x14ac:dyDescent="0.35">
      <c r="A147" s="1">
        <v>43934.499999999651</v>
      </c>
      <c r="B147">
        <v>450</v>
      </c>
      <c r="C147" s="3">
        <v>28</v>
      </c>
      <c r="D147" s="7" t="str">
        <f t="shared" si="5"/>
        <v>maanantai</v>
      </c>
      <c r="G147" s="3">
        <f t="shared" si="6"/>
        <v>460.512</v>
      </c>
    </row>
    <row r="148" spans="1:7" x14ac:dyDescent="0.35">
      <c r="A148" s="1">
        <v>43934.541666666315</v>
      </c>
      <c r="B148">
        <v>406</v>
      </c>
      <c r="C148" s="3">
        <v>26</v>
      </c>
      <c r="D148" s="7" t="str">
        <f t="shared" si="5"/>
        <v>maanantai</v>
      </c>
      <c r="G148" s="3">
        <f t="shared" si="6"/>
        <v>414.75200000000001</v>
      </c>
    </row>
    <row r="149" spans="1:7" x14ac:dyDescent="0.35">
      <c r="A149" s="1">
        <v>43934.583333332979</v>
      </c>
      <c r="B149">
        <v>408</v>
      </c>
      <c r="C149" s="3">
        <v>26</v>
      </c>
      <c r="D149" s="7" t="str">
        <f t="shared" si="5"/>
        <v>maanantai</v>
      </c>
      <c r="G149" s="3">
        <f t="shared" si="6"/>
        <v>416.83200000000005</v>
      </c>
    </row>
    <row r="150" spans="1:7" x14ac:dyDescent="0.35">
      <c r="A150" s="1">
        <v>43934.624999999643</v>
      </c>
      <c r="B150">
        <v>348</v>
      </c>
      <c r="C150" s="3">
        <v>24</v>
      </c>
      <c r="D150" s="7" t="str">
        <f t="shared" si="5"/>
        <v>maanantai</v>
      </c>
      <c r="G150" s="3">
        <f t="shared" si="6"/>
        <v>354.43200000000002</v>
      </c>
    </row>
    <row r="151" spans="1:7" x14ac:dyDescent="0.35">
      <c r="A151" s="1">
        <v>43934.666666666308</v>
      </c>
      <c r="B151">
        <v>276</v>
      </c>
      <c r="C151" s="3">
        <v>22</v>
      </c>
      <c r="D151" s="7" t="str">
        <f t="shared" si="5"/>
        <v>maanantai</v>
      </c>
      <c r="G151" s="3">
        <f t="shared" si="6"/>
        <v>279.55200000000002</v>
      </c>
    </row>
    <row r="152" spans="1:7" x14ac:dyDescent="0.35">
      <c r="A152" s="1">
        <v>43934.708333332972</v>
      </c>
      <c r="B152">
        <v>284</v>
      </c>
      <c r="C152" s="3">
        <v>22</v>
      </c>
      <c r="D152" s="7" t="str">
        <f t="shared" si="5"/>
        <v>maanantai</v>
      </c>
      <c r="G152" s="3">
        <f t="shared" si="6"/>
        <v>287.87200000000001</v>
      </c>
    </row>
    <row r="153" spans="1:7" x14ac:dyDescent="0.35">
      <c r="A153" s="1">
        <v>43934.749999999636</v>
      </c>
      <c r="B153">
        <v>338</v>
      </c>
      <c r="C153" s="3">
        <v>24</v>
      </c>
      <c r="D153" s="7" t="str">
        <f t="shared" si="5"/>
        <v>maanantai</v>
      </c>
      <c r="G153" s="3">
        <f t="shared" si="6"/>
        <v>344.03200000000004</v>
      </c>
    </row>
    <row r="154" spans="1:7" x14ac:dyDescent="0.35">
      <c r="A154" s="1">
        <v>43934.7916666663</v>
      </c>
      <c r="B154">
        <v>348</v>
      </c>
      <c r="C154" s="3">
        <v>24</v>
      </c>
      <c r="D154" s="7" t="str">
        <f t="shared" si="5"/>
        <v>maanantai</v>
      </c>
      <c r="G154" s="3">
        <f t="shared" si="6"/>
        <v>354.43200000000002</v>
      </c>
    </row>
    <row r="155" spans="1:7" x14ac:dyDescent="0.35">
      <c r="A155" s="1">
        <v>43934.833333332965</v>
      </c>
      <c r="B155">
        <v>340</v>
      </c>
      <c r="C155" s="3">
        <v>24</v>
      </c>
      <c r="D155" s="7" t="str">
        <f t="shared" si="5"/>
        <v>maanantai</v>
      </c>
      <c r="G155" s="3">
        <f t="shared" si="6"/>
        <v>346.11200000000002</v>
      </c>
    </row>
    <row r="156" spans="1:7" x14ac:dyDescent="0.35">
      <c r="A156" s="1">
        <v>43934.874999999629</v>
      </c>
      <c r="B156">
        <v>358</v>
      </c>
      <c r="C156" s="3">
        <v>25</v>
      </c>
      <c r="D156" s="7" t="str">
        <f t="shared" si="5"/>
        <v>maanantai</v>
      </c>
      <c r="G156" s="3">
        <f t="shared" si="6"/>
        <v>364.83200000000005</v>
      </c>
    </row>
    <row r="157" spans="1:7" x14ac:dyDescent="0.35">
      <c r="A157" s="1">
        <v>43934.916666666293</v>
      </c>
      <c r="B157">
        <v>380</v>
      </c>
      <c r="C157" s="3">
        <v>25</v>
      </c>
      <c r="D157" s="7" t="str">
        <f t="shared" si="5"/>
        <v>maanantai</v>
      </c>
      <c r="G157" s="3">
        <f t="shared" si="6"/>
        <v>387.71200000000005</v>
      </c>
    </row>
    <row r="158" spans="1:7" x14ac:dyDescent="0.35">
      <c r="A158" s="1">
        <v>43934.958333332957</v>
      </c>
      <c r="B158">
        <v>410</v>
      </c>
      <c r="C158" s="3">
        <v>26</v>
      </c>
      <c r="D158" s="7" t="str">
        <f t="shared" si="5"/>
        <v>maanantai</v>
      </c>
      <c r="G158" s="3">
        <f t="shared" si="6"/>
        <v>418.91200000000003</v>
      </c>
    </row>
    <row r="159" spans="1:7" x14ac:dyDescent="0.35">
      <c r="A159" s="1">
        <v>43934.999999999622</v>
      </c>
      <c r="B159">
        <v>560</v>
      </c>
      <c r="C159" s="3">
        <v>31</v>
      </c>
      <c r="D159" s="7" t="str">
        <f t="shared" si="5"/>
        <v>tiistai</v>
      </c>
      <c r="F159">
        <v>1</v>
      </c>
      <c r="G159" s="3">
        <f t="shared" ref="G159:G207" si="7">(B159-7.2)*1.04</f>
        <v>574.91199999999992</v>
      </c>
    </row>
    <row r="160" spans="1:7" x14ac:dyDescent="0.35">
      <c r="A160" s="1">
        <v>43935.041666666286</v>
      </c>
      <c r="B160">
        <v>628</v>
      </c>
      <c r="C160" s="3">
        <v>33</v>
      </c>
      <c r="D160" s="7" t="str">
        <f t="shared" si="5"/>
        <v>tiistai</v>
      </c>
      <c r="F160">
        <v>1</v>
      </c>
      <c r="G160" s="3">
        <f t="shared" si="7"/>
        <v>645.63199999999995</v>
      </c>
    </row>
    <row r="161" spans="1:7" x14ac:dyDescent="0.35">
      <c r="A161" s="1">
        <v>43935.08333333295</v>
      </c>
      <c r="B161">
        <v>700</v>
      </c>
      <c r="C161" s="3">
        <v>35</v>
      </c>
      <c r="D161" s="7" t="str">
        <f t="shared" si="5"/>
        <v>tiistai</v>
      </c>
      <c r="F161">
        <v>1</v>
      </c>
      <c r="G161" s="3">
        <f t="shared" si="7"/>
        <v>720.51199999999994</v>
      </c>
    </row>
    <row r="162" spans="1:7" x14ac:dyDescent="0.35">
      <c r="A162" s="1">
        <v>43935.124999999614</v>
      </c>
      <c r="B162">
        <v>724</v>
      </c>
      <c r="C162" s="3">
        <v>35</v>
      </c>
      <c r="D162" s="7" t="str">
        <f t="shared" si="5"/>
        <v>tiistai</v>
      </c>
      <c r="F162">
        <v>1</v>
      </c>
      <c r="G162" s="3">
        <f t="shared" si="7"/>
        <v>745.47199999999998</v>
      </c>
    </row>
    <row r="163" spans="1:7" x14ac:dyDescent="0.35">
      <c r="A163" s="1">
        <v>43935.166666666279</v>
      </c>
      <c r="B163">
        <v>840</v>
      </c>
      <c r="C163" s="3">
        <v>38</v>
      </c>
      <c r="D163" s="7" t="str">
        <f t="shared" si="5"/>
        <v>tiistai</v>
      </c>
      <c r="F163">
        <v>1</v>
      </c>
      <c r="G163" s="3">
        <f t="shared" si="7"/>
        <v>866.11199999999997</v>
      </c>
    </row>
    <row r="164" spans="1:7" x14ac:dyDescent="0.35">
      <c r="A164" s="1">
        <v>43935.208333332943</v>
      </c>
      <c r="B164">
        <v>864</v>
      </c>
      <c r="C164" s="3">
        <v>39</v>
      </c>
      <c r="D164" s="7" t="str">
        <f t="shared" si="5"/>
        <v>tiistai</v>
      </c>
      <c r="F164">
        <v>1</v>
      </c>
      <c r="G164" s="3">
        <f t="shared" si="7"/>
        <v>891.072</v>
      </c>
    </row>
    <row r="165" spans="1:7" x14ac:dyDescent="0.35">
      <c r="A165" s="1">
        <v>43935.249999999607</v>
      </c>
      <c r="B165">
        <v>1020</v>
      </c>
      <c r="C165" s="3">
        <v>42</v>
      </c>
      <c r="D165" s="7" t="str">
        <f t="shared" si="5"/>
        <v>tiistai</v>
      </c>
      <c r="F165">
        <v>1</v>
      </c>
      <c r="G165" s="3">
        <f t="shared" si="7"/>
        <v>1053.3119999999999</v>
      </c>
    </row>
    <row r="166" spans="1:7" x14ac:dyDescent="0.35">
      <c r="A166" s="1">
        <v>43935.291666666271</v>
      </c>
      <c r="B166">
        <v>904</v>
      </c>
      <c r="C166" s="3">
        <v>39</v>
      </c>
      <c r="D166" s="7" t="str">
        <f t="shared" si="5"/>
        <v>tiistai</v>
      </c>
      <c r="F166">
        <v>1</v>
      </c>
      <c r="G166" s="3">
        <f t="shared" si="7"/>
        <v>932.67200000000003</v>
      </c>
    </row>
    <row r="167" spans="1:7" x14ac:dyDescent="0.35">
      <c r="A167" s="1">
        <v>43935.333333332936</v>
      </c>
      <c r="B167">
        <v>896</v>
      </c>
      <c r="C167" s="3">
        <v>39</v>
      </c>
      <c r="D167" s="7" t="str">
        <f t="shared" si="5"/>
        <v>tiistai</v>
      </c>
      <c r="E167">
        <v>1</v>
      </c>
      <c r="F167">
        <v>1</v>
      </c>
      <c r="G167" s="3">
        <f t="shared" si="7"/>
        <v>924.35199999999998</v>
      </c>
    </row>
    <row r="168" spans="1:7" x14ac:dyDescent="0.35">
      <c r="A168" s="1">
        <v>43935.3749999996</v>
      </c>
      <c r="B168">
        <v>704</v>
      </c>
      <c r="C168" s="3">
        <v>35</v>
      </c>
      <c r="D168" s="7" t="str">
        <f t="shared" si="5"/>
        <v>tiistai</v>
      </c>
      <c r="E168">
        <v>1</v>
      </c>
      <c r="F168">
        <v>1</v>
      </c>
      <c r="G168" s="3">
        <f t="shared" si="7"/>
        <v>724.67200000000003</v>
      </c>
    </row>
    <row r="169" spans="1:7" x14ac:dyDescent="0.35">
      <c r="A169" s="1">
        <v>43935.416666666264</v>
      </c>
      <c r="B169">
        <v>620</v>
      </c>
      <c r="C169" s="3">
        <v>33</v>
      </c>
      <c r="D169" s="7" t="str">
        <f t="shared" si="5"/>
        <v>tiistai</v>
      </c>
      <c r="E169">
        <v>1</v>
      </c>
      <c r="F169">
        <v>1</v>
      </c>
      <c r="G169" s="3">
        <f t="shared" si="7"/>
        <v>637.31200000000001</v>
      </c>
    </row>
    <row r="170" spans="1:7" x14ac:dyDescent="0.35">
      <c r="A170" s="1">
        <v>43935.458333332928</v>
      </c>
      <c r="B170">
        <v>564</v>
      </c>
      <c r="C170" s="3">
        <v>31</v>
      </c>
      <c r="D170" s="7" t="str">
        <f t="shared" si="5"/>
        <v>tiistai</v>
      </c>
      <c r="E170">
        <v>1</v>
      </c>
      <c r="F170">
        <v>1</v>
      </c>
      <c r="G170" s="3">
        <f t="shared" si="7"/>
        <v>579.072</v>
      </c>
    </row>
    <row r="171" spans="1:7" x14ac:dyDescent="0.35">
      <c r="A171" s="1">
        <v>43935.499999999593</v>
      </c>
      <c r="B171">
        <v>462</v>
      </c>
      <c r="C171" s="3">
        <v>28</v>
      </c>
      <c r="D171" s="7" t="str">
        <f t="shared" si="5"/>
        <v>tiistai</v>
      </c>
      <c r="E171">
        <v>1</v>
      </c>
      <c r="F171">
        <v>1</v>
      </c>
      <c r="G171" s="3">
        <f t="shared" si="7"/>
        <v>472.99200000000002</v>
      </c>
    </row>
    <row r="172" spans="1:7" x14ac:dyDescent="0.35">
      <c r="A172" s="1">
        <v>43935.541666666257</v>
      </c>
      <c r="B172">
        <v>396</v>
      </c>
      <c r="C172" s="3">
        <v>26</v>
      </c>
      <c r="D172" s="7" t="str">
        <f t="shared" si="5"/>
        <v>tiistai</v>
      </c>
      <c r="E172">
        <v>1</v>
      </c>
      <c r="F172">
        <v>1</v>
      </c>
      <c r="G172" s="3">
        <f t="shared" si="7"/>
        <v>404.35200000000003</v>
      </c>
    </row>
    <row r="173" spans="1:7" x14ac:dyDescent="0.35">
      <c r="A173" s="1">
        <v>43935.583333332921</v>
      </c>
      <c r="B173">
        <v>356</v>
      </c>
      <c r="C173" s="3">
        <v>25</v>
      </c>
      <c r="D173" s="7" t="str">
        <f t="shared" si="5"/>
        <v>tiistai</v>
      </c>
      <c r="E173">
        <v>1</v>
      </c>
      <c r="F173">
        <v>1</v>
      </c>
      <c r="G173" s="3">
        <f t="shared" si="7"/>
        <v>362.75200000000001</v>
      </c>
    </row>
    <row r="174" spans="1:7" x14ac:dyDescent="0.35">
      <c r="A174" s="1">
        <v>43935.624999999585</v>
      </c>
      <c r="B174">
        <v>364</v>
      </c>
      <c r="C174" s="3">
        <v>25</v>
      </c>
      <c r="D174" s="7" t="str">
        <f t="shared" si="5"/>
        <v>tiistai</v>
      </c>
      <c r="E174">
        <v>1</v>
      </c>
      <c r="F174">
        <v>1</v>
      </c>
      <c r="G174" s="3">
        <f t="shared" si="7"/>
        <v>371.072</v>
      </c>
    </row>
    <row r="175" spans="1:7" x14ac:dyDescent="0.35">
      <c r="A175" s="1">
        <v>43935.66666666625</v>
      </c>
      <c r="B175">
        <v>348</v>
      </c>
      <c r="C175" s="3">
        <v>24</v>
      </c>
      <c r="D175" s="7" t="str">
        <f t="shared" si="5"/>
        <v>tiistai</v>
      </c>
      <c r="E175">
        <v>1</v>
      </c>
      <c r="F175">
        <v>1</v>
      </c>
      <c r="G175" s="3">
        <f t="shared" si="7"/>
        <v>354.43200000000002</v>
      </c>
    </row>
    <row r="176" spans="1:7" x14ac:dyDescent="0.35">
      <c r="A176" s="1">
        <v>43935.708333332914</v>
      </c>
      <c r="B176">
        <v>336</v>
      </c>
      <c r="C176" s="3">
        <v>24</v>
      </c>
      <c r="D176" s="7" t="str">
        <f t="shared" si="5"/>
        <v>tiistai</v>
      </c>
      <c r="E176">
        <v>1</v>
      </c>
      <c r="F176">
        <v>1</v>
      </c>
      <c r="G176" s="3">
        <f t="shared" si="7"/>
        <v>341.952</v>
      </c>
    </row>
    <row r="177" spans="1:7" x14ac:dyDescent="0.35">
      <c r="A177" s="1">
        <v>43935.749999999578</v>
      </c>
      <c r="B177">
        <v>404</v>
      </c>
      <c r="C177" s="3">
        <v>26</v>
      </c>
      <c r="D177" s="7" t="str">
        <f t="shared" si="5"/>
        <v>tiistai</v>
      </c>
      <c r="E177">
        <v>1</v>
      </c>
      <c r="F177">
        <v>1</v>
      </c>
      <c r="G177" s="3">
        <f t="shared" si="7"/>
        <v>412.67200000000003</v>
      </c>
    </row>
    <row r="178" spans="1:7" x14ac:dyDescent="0.35">
      <c r="A178" s="1">
        <v>43935.791666666242</v>
      </c>
      <c r="B178">
        <v>402</v>
      </c>
      <c r="C178" s="3">
        <v>26</v>
      </c>
      <c r="D178" s="7" t="str">
        <f t="shared" si="5"/>
        <v>tiistai</v>
      </c>
      <c r="E178">
        <v>1</v>
      </c>
      <c r="F178">
        <v>1</v>
      </c>
      <c r="G178" s="3">
        <f t="shared" si="7"/>
        <v>410.59200000000004</v>
      </c>
    </row>
    <row r="179" spans="1:7" x14ac:dyDescent="0.35">
      <c r="A179" s="1">
        <v>43935.833333332906</v>
      </c>
      <c r="B179">
        <v>450</v>
      </c>
      <c r="C179" s="3">
        <v>28</v>
      </c>
      <c r="D179" s="7" t="str">
        <f t="shared" si="5"/>
        <v>tiistai</v>
      </c>
      <c r="F179">
        <v>1</v>
      </c>
      <c r="G179" s="3">
        <f t="shared" si="7"/>
        <v>460.512</v>
      </c>
    </row>
    <row r="180" spans="1:7" x14ac:dyDescent="0.35">
      <c r="A180" s="1">
        <v>43935.874999999571</v>
      </c>
      <c r="B180">
        <v>402</v>
      </c>
      <c r="C180" s="3">
        <v>26</v>
      </c>
      <c r="D180" s="7" t="str">
        <f t="shared" si="5"/>
        <v>tiistai</v>
      </c>
      <c r="F180">
        <v>1</v>
      </c>
      <c r="G180" s="3">
        <f t="shared" si="7"/>
        <v>410.59200000000004</v>
      </c>
    </row>
    <row r="181" spans="1:7" x14ac:dyDescent="0.35">
      <c r="A181" s="1">
        <v>43935.916666666235</v>
      </c>
      <c r="B181">
        <v>480</v>
      </c>
      <c r="C181" s="3">
        <v>29</v>
      </c>
      <c r="D181" s="7" t="str">
        <f t="shared" si="5"/>
        <v>tiistai</v>
      </c>
      <c r="F181">
        <v>1</v>
      </c>
      <c r="G181" s="3">
        <f t="shared" si="7"/>
        <v>491.71200000000005</v>
      </c>
    </row>
    <row r="182" spans="1:7" x14ac:dyDescent="0.35">
      <c r="A182" s="1">
        <v>43935.958333332899</v>
      </c>
      <c r="B182">
        <v>524</v>
      </c>
      <c r="C182" s="3">
        <v>30</v>
      </c>
      <c r="D182" s="7" t="str">
        <f t="shared" si="5"/>
        <v>tiistai</v>
      </c>
      <c r="F182">
        <v>1</v>
      </c>
      <c r="G182" s="3">
        <f t="shared" si="7"/>
        <v>537.47199999999998</v>
      </c>
    </row>
    <row r="183" spans="1:7" x14ac:dyDescent="0.35">
      <c r="A183" s="1">
        <v>43935.999999999563</v>
      </c>
      <c r="B183">
        <v>612</v>
      </c>
      <c r="C183" s="3">
        <v>32</v>
      </c>
      <c r="D183" s="7" t="str">
        <f t="shared" si="5"/>
        <v>keskiviikko</v>
      </c>
      <c r="F183">
        <v>1</v>
      </c>
      <c r="G183" s="3">
        <f t="shared" si="7"/>
        <v>628.99199999999996</v>
      </c>
    </row>
    <row r="184" spans="1:7" x14ac:dyDescent="0.35">
      <c r="A184" s="1">
        <v>43936.041666666228</v>
      </c>
      <c r="B184">
        <v>608</v>
      </c>
      <c r="C184" s="3">
        <v>32</v>
      </c>
      <c r="D184" s="7" t="str">
        <f t="shared" si="5"/>
        <v>keskiviikko</v>
      </c>
      <c r="F184">
        <v>1</v>
      </c>
      <c r="G184" s="3">
        <f t="shared" si="7"/>
        <v>624.83199999999999</v>
      </c>
    </row>
    <row r="185" spans="1:7" x14ac:dyDescent="0.35">
      <c r="A185" s="1">
        <v>43936.083333332892</v>
      </c>
      <c r="B185">
        <v>720</v>
      </c>
      <c r="C185" s="3">
        <v>35</v>
      </c>
      <c r="D185" s="7" t="str">
        <f t="shared" si="5"/>
        <v>keskiviikko</v>
      </c>
      <c r="F185">
        <v>1</v>
      </c>
      <c r="G185" s="3">
        <f t="shared" si="7"/>
        <v>741.31200000000001</v>
      </c>
    </row>
    <row r="186" spans="1:7" x14ac:dyDescent="0.35">
      <c r="A186" s="1">
        <v>43936.124999999556</v>
      </c>
      <c r="B186">
        <v>772</v>
      </c>
      <c r="C186" s="3">
        <v>36</v>
      </c>
      <c r="D186" s="7" t="str">
        <f t="shared" si="5"/>
        <v>keskiviikko</v>
      </c>
      <c r="F186">
        <v>1</v>
      </c>
      <c r="G186" s="3">
        <f t="shared" si="7"/>
        <v>795.39199999999994</v>
      </c>
    </row>
    <row r="187" spans="1:7" x14ac:dyDescent="0.35">
      <c r="A187" s="1">
        <v>43936.16666666622</v>
      </c>
      <c r="B187">
        <v>796</v>
      </c>
      <c r="C187" s="3">
        <v>37</v>
      </c>
      <c r="D187" s="7" t="str">
        <f t="shared" si="5"/>
        <v>keskiviikko</v>
      </c>
      <c r="F187">
        <v>1</v>
      </c>
      <c r="G187" s="3">
        <f t="shared" si="7"/>
        <v>820.35199999999998</v>
      </c>
    </row>
    <row r="188" spans="1:7" x14ac:dyDescent="0.35">
      <c r="A188" s="1">
        <v>43936.208333332885</v>
      </c>
      <c r="B188">
        <v>952</v>
      </c>
      <c r="C188" s="3">
        <v>40</v>
      </c>
      <c r="D188" s="7" t="str">
        <f t="shared" si="5"/>
        <v>keskiviikko</v>
      </c>
      <c r="F188">
        <v>1</v>
      </c>
      <c r="G188" s="3">
        <f t="shared" si="7"/>
        <v>982.59199999999998</v>
      </c>
    </row>
    <row r="189" spans="1:7" x14ac:dyDescent="0.35">
      <c r="A189" s="1">
        <v>43936.249999999549</v>
      </c>
      <c r="B189">
        <v>912</v>
      </c>
      <c r="C189" s="3">
        <v>40</v>
      </c>
      <c r="D189" s="7" t="str">
        <f t="shared" si="5"/>
        <v>keskiviikko</v>
      </c>
      <c r="F189">
        <v>1</v>
      </c>
      <c r="G189" s="3">
        <f t="shared" si="7"/>
        <v>940.99199999999996</v>
      </c>
    </row>
    <row r="190" spans="1:7" x14ac:dyDescent="0.35">
      <c r="A190" s="1">
        <v>43936.291666666213</v>
      </c>
      <c r="B190">
        <v>976</v>
      </c>
      <c r="C190" s="3">
        <v>41</v>
      </c>
      <c r="D190" s="7" t="str">
        <f t="shared" si="5"/>
        <v>keskiviikko</v>
      </c>
      <c r="F190">
        <v>1</v>
      </c>
      <c r="G190" s="3">
        <f t="shared" si="7"/>
        <v>1007.552</v>
      </c>
    </row>
    <row r="191" spans="1:7" x14ac:dyDescent="0.35">
      <c r="A191" s="1">
        <v>43936.333333332877</v>
      </c>
      <c r="B191">
        <v>904</v>
      </c>
      <c r="C191" s="3">
        <v>39</v>
      </c>
      <c r="D191" s="7" t="str">
        <f t="shared" si="5"/>
        <v>keskiviikko</v>
      </c>
      <c r="E191">
        <v>1</v>
      </c>
      <c r="F191">
        <v>1</v>
      </c>
      <c r="G191" s="3">
        <f t="shared" si="7"/>
        <v>932.67200000000003</v>
      </c>
    </row>
    <row r="192" spans="1:7" x14ac:dyDescent="0.35">
      <c r="A192" s="1">
        <v>43936.374999999542</v>
      </c>
      <c r="B192">
        <v>716</v>
      </c>
      <c r="C192" s="3">
        <v>35</v>
      </c>
      <c r="D192" s="7" t="str">
        <f t="shared" si="5"/>
        <v>keskiviikko</v>
      </c>
      <c r="E192">
        <v>1</v>
      </c>
      <c r="F192">
        <v>1</v>
      </c>
      <c r="G192" s="3">
        <f t="shared" si="7"/>
        <v>737.15199999999993</v>
      </c>
    </row>
    <row r="193" spans="1:7" x14ac:dyDescent="0.35">
      <c r="A193" s="1">
        <v>43936.416666666206</v>
      </c>
      <c r="B193">
        <v>616</v>
      </c>
      <c r="C193" s="3">
        <v>32</v>
      </c>
      <c r="D193" s="7" t="str">
        <f t="shared" si="5"/>
        <v>keskiviikko</v>
      </c>
      <c r="E193">
        <v>1</v>
      </c>
      <c r="F193">
        <v>1</v>
      </c>
      <c r="G193" s="3">
        <f t="shared" si="7"/>
        <v>633.15199999999993</v>
      </c>
    </row>
    <row r="194" spans="1:7" x14ac:dyDescent="0.35">
      <c r="A194" s="1">
        <v>43936.45833333287</v>
      </c>
      <c r="B194">
        <v>552</v>
      </c>
      <c r="C194" s="3">
        <v>31</v>
      </c>
      <c r="D194" s="7" t="str">
        <f t="shared" si="5"/>
        <v>keskiviikko</v>
      </c>
      <c r="E194">
        <v>1</v>
      </c>
      <c r="F194">
        <v>1</v>
      </c>
      <c r="G194" s="3">
        <f t="shared" si="7"/>
        <v>566.59199999999998</v>
      </c>
    </row>
    <row r="195" spans="1:7" x14ac:dyDescent="0.35">
      <c r="A195" s="1">
        <v>43936.499999999534</v>
      </c>
      <c r="B195">
        <v>524</v>
      </c>
      <c r="C195" s="3">
        <v>30</v>
      </c>
      <c r="D195" s="7" t="str">
        <f t="shared" ref="D195:D244" si="8">LOOKUP(WEEKDAY(A195,2),$R$3:$R$9,$S$3:$S$9)</f>
        <v>keskiviikko</v>
      </c>
      <c r="E195">
        <v>1</v>
      </c>
      <c r="F195">
        <v>1</v>
      </c>
      <c r="G195" s="3">
        <f t="shared" si="7"/>
        <v>537.47199999999998</v>
      </c>
    </row>
    <row r="196" spans="1:7" x14ac:dyDescent="0.35">
      <c r="A196" s="1">
        <v>43936.541666666199</v>
      </c>
      <c r="B196">
        <v>426</v>
      </c>
      <c r="C196" s="3">
        <v>27</v>
      </c>
      <c r="D196" s="7" t="str">
        <f t="shared" si="8"/>
        <v>keskiviikko</v>
      </c>
      <c r="E196">
        <v>1</v>
      </c>
      <c r="F196">
        <v>1</v>
      </c>
      <c r="G196" s="3">
        <f t="shared" si="7"/>
        <v>435.55200000000002</v>
      </c>
    </row>
    <row r="197" spans="1:7" x14ac:dyDescent="0.35">
      <c r="A197" s="1">
        <v>43936.583333332863</v>
      </c>
      <c r="B197">
        <v>452</v>
      </c>
      <c r="C197" s="3">
        <v>28</v>
      </c>
      <c r="D197" s="7" t="str">
        <f t="shared" si="8"/>
        <v>keskiviikko</v>
      </c>
      <c r="E197">
        <v>1</v>
      </c>
      <c r="F197">
        <v>1</v>
      </c>
      <c r="G197" s="3">
        <f t="shared" si="7"/>
        <v>462.59200000000004</v>
      </c>
    </row>
    <row r="198" spans="1:7" x14ac:dyDescent="0.35">
      <c r="A198" s="1">
        <v>43936.624999999527</v>
      </c>
      <c r="B198">
        <v>410</v>
      </c>
      <c r="C198" s="3">
        <v>26</v>
      </c>
      <c r="D198" s="7" t="str">
        <f t="shared" si="8"/>
        <v>keskiviikko</v>
      </c>
      <c r="E198">
        <v>1</v>
      </c>
      <c r="F198">
        <v>1</v>
      </c>
      <c r="G198" s="3">
        <f t="shared" si="7"/>
        <v>418.91200000000003</v>
      </c>
    </row>
    <row r="199" spans="1:7" x14ac:dyDescent="0.35">
      <c r="A199" s="1">
        <v>43936.666666666191</v>
      </c>
      <c r="B199">
        <v>330</v>
      </c>
      <c r="C199" s="3">
        <v>24</v>
      </c>
      <c r="D199" s="7" t="str">
        <f t="shared" si="8"/>
        <v>keskiviikko</v>
      </c>
      <c r="E199">
        <v>1</v>
      </c>
      <c r="F199">
        <v>1</v>
      </c>
      <c r="G199" s="3">
        <f t="shared" si="7"/>
        <v>335.71200000000005</v>
      </c>
    </row>
    <row r="200" spans="1:7" x14ac:dyDescent="0.35">
      <c r="A200" s="1">
        <v>43936.708333332856</v>
      </c>
      <c r="B200">
        <v>346</v>
      </c>
      <c r="C200" s="3">
        <v>24</v>
      </c>
      <c r="D200" s="7" t="str">
        <f t="shared" si="8"/>
        <v>keskiviikko</v>
      </c>
      <c r="E200">
        <v>1</v>
      </c>
      <c r="F200">
        <v>1</v>
      </c>
      <c r="G200" s="3">
        <f t="shared" si="7"/>
        <v>352.35200000000003</v>
      </c>
    </row>
    <row r="201" spans="1:7" x14ac:dyDescent="0.35">
      <c r="A201" s="1">
        <v>43936.74999999952</v>
      </c>
      <c r="B201">
        <v>394</v>
      </c>
      <c r="C201" s="3">
        <v>26</v>
      </c>
      <c r="D201" s="7" t="str">
        <f t="shared" si="8"/>
        <v>keskiviikko</v>
      </c>
      <c r="E201">
        <v>1</v>
      </c>
      <c r="F201">
        <v>1</v>
      </c>
      <c r="G201" s="3">
        <f t="shared" si="7"/>
        <v>402.27200000000005</v>
      </c>
    </row>
    <row r="202" spans="1:7" x14ac:dyDescent="0.35">
      <c r="A202" s="1">
        <v>43936.791666666184</v>
      </c>
      <c r="B202">
        <v>422</v>
      </c>
      <c r="C202" s="3">
        <v>27</v>
      </c>
      <c r="D202" s="7" t="str">
        <f t="shared" si="8"/>
        <v>keskiviikko</v>
      </c>
      <c r="E202">
        <v>1</v>
      </c>
      <c r="F202">
        <v>1</v>
      </c>
      <c r="G202" s="3">
        <f t="shared" si="7"/>
        <v>431.39200000000005</v>
      </c>
    </row>
    <row r="203" spans="1:7" x14ac:dyDescent="0.35">
      <c r="A203" s="1">
        <v>43936.833333332848</v>
      </c>
      <c r="B203">
        <v>382</v>
      </c>
      <c r="C203" s="3">
        <v>25</v>
      </c>
      <c r="D203" s="7" t="str">
        <f t="shared" si="8"/>
        <v>keskiviikko</v>
      </c>
      <c r="F203">
        <v>1</v>
      </c>
      <c r="G203" s="3">
        <f t="shared" si="7"/>
        <v>389.79200000000003</v>
      </c>
    </row>
    <row r="204" spans="1:7" x14ac:dyDescent="0.35">
      <c r="A204" s="1">
        <v>43936.874999999513</v>
      </c>
      <c r="B204">
        <v>410</v>
      </c>
      <c r="C204" s="3">
        <v>26</v>
      </c>
      <c r="D204" s="7" t="str">
        <f t="shared" si="8"/>
        <v>keskiviikko</v>
      </c>
      <c r="F204">
        <v>1</v>
      </c>
      <c r="G204" s="3">
        <f t="shared" si="7"/>
        <v>418.91200000000003</v>
      </c>
    </row>
    <row r="205" spans="1:7" x14ac:dyDescent="0.35">
      <c r="A205" s="1">
        <v>43936.916666666177</v>
      </c>
      <c r="B205">
        <v>378</v>
      </c>
      <c r="C205" s="3">
        <v>25</v>
      </c>
      <c r="D205" s="7" t="str">
        <f t="shared" si="8"/>
        <v>keskiviikko</v>
      </c>
      <c r="F205">
        <v>1</v>
      </c>
      <c r="G205" s="3">
        <f t="shared" si="7"/>
        <v>385.63200000000001</v>
      </c>
    </row>
    <row r="206" spans="1:7" x14ac:dyDescent="0.35">
      <c r="A206" s="1">
        <v>43936.958333332841</v>
      </c>
      <c r="B206">
        <v>524</v>
      </c>
      <c r="C206" s="3">
        <v>30</v>
      </c>
      <c r="D206" s="7" t="str">
        <f t="shared" si="8"/>
        <v>keskiviikko</v>
      </c>
      <c r="F206">
        <v>1</v>
      </c>
      <c r="G206" s="3">
        <f t="shared" si="7"/>
        <v>537.47199999999998</v>
      </c>
    </row>
    <row r="207" spans="1:7" x14ac:dyDescent="0.35">
      <c r="A207" s="1">
        <v>43936.999999999505</v>
      </c>
      <c r="B207">
        <v>580</v>
      </c>
      <c r="C207" s="3">
        <v>31</v>
      </c>
      <c r="D207" s="7" t="str">
        <f t="shared" si="8"/>
        <v>torstai</v>
      </c>
      <c r="F207">
        <v>1</v>
      </c>
      <c r="G207" s="3">
        <f t="shared" si="7"/>
        <v>595.71199999999999</v>
      </c>
    </row>
    <row r="208" spans="1:7" x14ac:dyDescent="0.35">
      <c r="A208" s="1">
        <v>43937.041666666169</v>
      </c>
      <c r="B208">
        <v>668</v>
      </c>
      <c r="C208" s="3">
        <v>34</v>
      </c>
      <c r="D208" s="7" t="str">
        <f t="shared" si="8"/>
        <v>torstai</v>
      </c>
      <c r="F208">
        <v>1</v>
      </c>
      <c r="G208" s="3">
        <f t="shared" ref="G208:G231" si="9">(B208-7.2)*1.04</f>
        <v>687.23199999999997</v>
      </c>
    </row>
    <row r="209" spans="1:7" x14ac:dyDescent="0.35">
      <c r="A209" s="1">
        <v>43937.083333332834</v>
      </c>
      <c r="B209">
        <v>656</v>
      </c>
      <c r="C209" s="3">
        <v>34</v>
      </c>
      <c r="D209" s="7" t="str">
        <f t="shared" si="8"/>
        <v>torstai</v>
      </c>
      <c r="F209">
        <v>1</v>
      </c>
      <c r="G209" s="3">
        <f t="shared" si="9"/>
        <v>674.75199999999995</v>
      </c>
    </row>
    <row r="210" spans="1:7" x14ac:dyDescent="0.35">
      <c r="A210" s="1">
        <v>43937.124999999498</v>
      </c>
      <c r="B210">
        <v>760</v>
      </c>
      <c r="C210" s="3">
        <v>36</v>
      </c>
      <c r="D210" s="7" t="str">
        <f t="shared" si="8"/>
        <v>torstai</v>
      </c>
      <c r="F210">
        <v>1</v>
      </c>
      <c r="G210" s="3">
        <f t="shared" si="9"/>
        <v>782.91200000000003</v>
      </c>
    </row>
    <row r="211" spans="1:7" x14ac:dyDescent="0.35">
      <c r="A211" s="1">
        <v>43937.166666666162</v>
      </c>
      <c r="B211">
        <v>812</v>
      </c>
      <c r="C211" s="3">
        <v>37</v>
      </c>
      <c r="D211" s="7" t="str">
        <f t="shared" si="8"/>
        <v>torstai</v>
      </c>
      <c r="F211">
        <v>1</v>
      </c>
      <c r="G211" s="3">
        <f t="shared" si="9"/>
        <v>836.99199999999996</v>
      </c>
    </row>
    <row r="212" spans="1:7" x14ac:dyDescent="0.35">
      <c r="A212" s="1">
        <v>43937.208333332826</v>
      </c>
      <c r="B212">
        <v>864</v>
      </c>
      <c r="C212" s="3">
        <v>39</v>
      </c>
      <c r="D212" s="7" t="str">
        <f t="shared" si="8"/>
        <v>torstai</v>
      </c>
      <c r="F212">
        <v>1</v>
      </c>
      <c r="G212" s="3">
        <f t="shared" si="9"/>
        <v>891.072</v>
      </c>
    </row>
    <row r="213" spans="1:7" x14ac:dyDescent="0.35">
      <c r="A213" s="1">
        <v>43937.249999999491</v>
      </c>
      <c r="B213">
        <v>920</v>
      </c>
      <c r="C213" s="3">
        <v>40</v>
      </c>
      <c r="D213" s="7" t="str">
        <f t="shared" si="8"/>
        <v>torstai</v>
      </c>
      <c r="F213">
        <v>1</v>
      </c>
      <c r="G213" s="3">
        <f t="shared" si="9"/>
        <v>949.31200000000001</v>
      </c>
    </row>
    <row r="214" spans="1:7" x14ac:dyDescent="0.35">
      <c r="A214" s="1">
        <v>43937.291666666155</v>
      </c>
      <c r="B214">
        <v>900</v>
      </c>
      <c r="C214" s="3">
        <v>39</v>
      </c>
      <c r="D214" s="7" t="str">
        <f t="shared" si="8"/>
        <v>torstai</v>
      </c>
      <c r="F214">
        <v>1</v>
      </c>
      <c r="G214" s="3">
        <f t="shared" si="9"/>
        <v>928.51199999999994</v>
      </c>
    </row>
    <row r="215" spans="1:7" x14ac:dyDescent="0.35">
      <c r="A215" s="1">
        <v>43937.333333332819</v>
      </c>
      <c r="B215">
        <v>904</v>
      </c>
      <c r="C215" s="3">
        <v>39</v>
      </c>
      <c r="D215" s="7" t="str">
        <f t="shared" si="8"/>
        <v>torstai</v>
      </c>
      <c r="E215">
        <v>1</v>
      </c>
      <c r="F215">
        <v>1</v>
      </c>
      <c r="G215" s="3">
        <f t="shared" si="9"/>
        <v>932.67200000000003</v>
      </c>
    </row>
    <row r="216" spans="1:7" x14ac:dyDescent="0.35">
      <c r="A216" s="1">
        <v>43937.374999999483</v>
      </c>
      <c r="B216">
        <v>716</v>
      </c>
      <c r="C216" s="3">
        <v>35</v>
      </c>
      <c r="D216" s="7" t="str">
        <f t="shared" si="8"/>
        <v>torstai</v>
      </c>
      <c r="E216">
        <v>1</v>
      </c>
      <c r="F216">
        <v>1</v>
      </c>
      <c r="G216" s="3">
        <f t="shared" si="9"/>
        <v>737.15199999999993</v>
      </c>
    </row>
    <row r="217" spans="1:7" x14ac:dyDescent="0.35">
      <c r="A217" s="1">
        <v>43937.416666666148</v>
      </c>
      <c r="B217">
        <v>616</v>
      </c>
      <c r="C217" s="3">
        <v>32</v>
      </c>
      <c r="D217" s="7" t="str">
        <f t="shared" si="8"/>
        <v>torstai</v>
      </c>
      <c r="E217">
        <v>1</v>
      </c>
      <c r="F217">
        <v>1</v>
      </c>
      <c r="G217" s="3">
        <f t="shared" si="9"/>
        <v>633.15199999999993</v>
      </c>
    </row>
    <row r="218" spans="1:7" x14ac:dyDescent="0.35">
      <c r="A218" s="1">
        <v>43937.458333332812</v>
      </c>
      <c r="B218">
        <v>552</v>
      </c>
      <c r="C218" s="3">
        <v>31</v>
      </c>
      <c r="D218" s="7" t="str">
        <f t="shared" si="8"/>
        <v>torstai</v>
      </c>
      <c r="E218">
        <v>1</v>
      </c>
      <c r="F218">
        <v>1</v>
      </c>
      <c r="G218" s="3">
        <f t="shared" si="9"/>
        <v>566.59199999999998</v>
      </c>
    </row>
    <row r="219" spans="1:7" x14ac:dyDescent="0.35">
      <c r="A219" s="1">
        <v>43937.499999999476</v>
      </c>
      <c r="B219">
        <v>524</v>
      </c>
      <c r="C219" s="3">
        <v>30</v>
      </c>
      <c r="D219" s="7" t="str">
        <f t="shared" si="8"/>
        <v>torstai</v>
      </c>
      <c r="E219">
        <v>1</v>
      </c>
      <c r="F219">
        <v>1</v>
      </c>
      <c r="G219" s="3">
        <f t="shared" si="9"/>
        <v>537.47199999999998</v>
      </c>
    </row>
    <row r="220" spans="1:7" x14ac:dyDescent="0.35">
      <c r="A220" s="1">
        <v>43937.54166666614</v>
      </c>
      <c r="B220">
        <v>426</v>
      </c>
      <c r="C220" s="3">
        <v>27</v>
      </c>
      <c r="D220" s="7" t="str">
        <f t="shared" si="8"/>
        <v>torstai</v>
      </c>
      <c r="E220">
        <v>1</v>
      </c>
      <c r="F220">
        <v>1</v>
      </c>
      <c r="G220" s="3">
        <f t="shared" si="9"/>
        <v>435.55200000000002</v>
      </c>
    </row>
    <row r="221" spans="1:7" x14ac:dyDescent="0.35">
      <c r="A221" s="1">
        <v>43937.583333332805</v>
      </c>
      <c r="B221">
        <v>452</v>
      </c>
      <c r="C221" s="3">
        <v>28</v>
      </c>
      <c r="D221" s="7" t="str">
        <f t="shared" si="8"/>
        <v>torstai</v>
      </c>
      <c r="E221">
        <v>1</v>
      </c>
      <c r="F221">
        <v>1</v>
      </c>
      <c r="G221" s="3">
        <f t="shared" si="9"/>
        <v>462.59200000000004</v>
      </c>
    </row>
    <row r="222" spans="1:7" x14ac:dyDescent="0.35">
      <c r="A222" s="1">
        <v>43937.624999999469</v>
      </c>
      <c r="B222">
        <v>410</v>
      </c>
      <c r="C222" s="3">
        <v>26</v>
      </c>
      <c r="D222" s="7" t="str">
        <f t="shared" si="8"/>
        <v>torstai</v>
      </c>
      <c r="E222">
        <v>1</v>
      </c>
      <c r="F222">
        <v>1</v>
      </c>
      <c r="G222" s="3">
        <f t="shared" si="9"/>
        <v>418.91200000000003</v>
      </c>
    </row>
    <row r="223" spans="1:7" x14ac:dyDescent="0.35">
      <c r="A223" s="1">
        <v>43937.666666666133</v>
      </c>
      <c r="B223">
        <v>330</v>
      </c>
      <c r="C223" s="3">
        <v>24</v>
      </c>
      <c r="D223" s="7" t="str">
        <f t="shared" si="8"/>
        <v>torstai</v>
      </c>
      <c r="E223">
        <v>1</v>
      </c>
      <c r="F223">
        <v>1</v>
      </c>
      <c r="G223" s="3">
        <f t="shared" si="9"/>
        <v>335.71200000000005</v>
      </c>
    </row>
    <row r="224" spans="1:7" x14ac:dyDescent="0.35">
      <c r="A224" s="1">
        <v>43937.708333332797</v>
      </c>
      <c r="B224">
        <v>346</v>
      </c>
      <c r="C224" s="3">
        <v>24</v>
      </c>
      <c r="D224" s="7" t="str">
        <f t="shared" si="8"/>
        <v>torstai</v>
      </c>
      <c r="E224">
        <v>1</v>
      </c>
      <c r="F224">
        <v>1</v>
      </c>
      <c r="G224" s="3">
        <f t="shared" si="9"/>
        <v>352.35200000000003</v>
      </c>
    </row>
    <row r="225" spans="1:7" x14ac:dyDescent="0.35">
      <c r="A225" s="1">
        <v>43937.749999999462</v>
      </c>
      <c r="B225">
        <v>394</v>
      </c>
      <c r="C225" s="3">
        <v>26</v>
      </c>
      <c r="D225" s="7" t="str">
        <f t="shared" si="8"/>
        <v>torstai</v>
      </c>
      <c r="E225">
        <v>1</v>
      </c>
      <c r="F225">
        <v>1</v>
      </c>
      <c r="G225" s="3">
        <f t="shared" si="9"/>
        <v>402.27200000000005</v>
      </c>
    </row>
    <row r="226" spans="1:7" x14ac:dyDescent="0.35">
      <c r="A226" s="1">
        <v>43937.791666666126</v>
      </c>
      <c r="B226">
        <v>422</v>
      </c>
      <c r="C226" s="3">
        <v>27</v>
      </c>
      <c r="D226" s="7" t="str">
        <f t="shared" si="8"/>
        <v>torstai</v>
      </c>
      <c r="E226">
        <v>1</v>
      </c>
      <c r="F226">
        <v>1</v>
      </c>
      <c r="G226" s="3">
        <f t="shared" si="9"/>
        <v>431.39200000000005</v>
      </c>
    </row>
    <row r="227" spans="1:7" x14ac:dyDescent="0.35">
      <c r="A227" s="1">
        <v>43937.83333333279</v>
      </c>
      <c r="B227">
        <v>382</v>
      </c>
      <c r="C227" s="3">
        <v>25</v>
      </c>
      <c r="D227" s="7" t="str">
        <f t="shared" si="8"/>
        <v>torstai</v>
      </c>
      <c r="F227">
        <v>1</v>
      </c>
      <c r="G227" s="3">
        <f t="shared" si="9"/>
        <v>389.79200000000003</v>
      </c>
    </row>
    <row r="228" spans="1:7" x14ac:dyDescent="0.35">
      <c r="A228" s="1">
        <v>43937.874999999454</v>
      </c>
      <c r="B228">
        <v>410</v>
      </c>
      <c r="C228" s="3">
        <v>26</v>
      </c>
      <c r="D228" s="7" t="str">
        <f t="shared" si="8"/>
        <v>torstai</v>
      </c>
      <c r="F228">
        <v>1</v>
      </c>
      <c r="G228" s="3">
        <f t="shared" si="9"/>
        <v>418.91200000000003</v>
      </c>
    </row>
    <row r="229" spans="1:7" x14ac:dyDescent="0.35">
      <c r="A229" s="1">
        <v>43937.916666666119</v>
      </c>
      <c r="B229">
        <v>378</v>
      </c>
      <c r="C229" s="3">
        <v>25</v>
      </c>
      <c r="D229" s="7" t="str">
        <f t="shared" si="8"/>
        <v>torstai</v>
      </c>
      <c r="F229">
        <v>1</v>
      </c>
      <c r="G229" s="3">
        <f t="shared" si="9"/>
        <v>385.63200000000001</v>
      </c>
    </row>
    <row r="230" spans="1:7" x14ac:dyDescent="0.35">
      <c r="A230" s="1">
        <v>43937.958333332783</v>
      </c>
      <c r="B230">
        <v>524</v>
      </c>
      <c r="C230" s="3">
        <v>30</v>
      </c>
      <c r="D230" s="7" t="str">
        <f t="shared" si="8"/>
        <v>torstai</v>
      </c>
      <c r="F230">
        <v>1</v>
      </c>
      <c r="G230" s="3">
        <f t="shared" si="9"/>
        <v>537.47199999999998</v>
      </c>
    </row>
    <row r="231" spans="1:7" x14ac:dyDescent="0.35">
      <c r="A231" s="1">
        <v>43937.999999999447</v>
      </c>
      <c r="B231">
        <v>580</v>
      </c>
      <c r="C231" s="3">
        <v>31</v>
      </c>
      <c r="D231" s="7" t="str">
        <f t="shared" si="8"/>
        <v>perjantai</v>
      </c>
      <c r="F231">
        <v>1</v>
      </c>
      <c r="G231" s="3">
        <f t="shared" si="9"/>
        <v>595.71199999999999</v>
      </c>
    </row>
    <row r="232" spans="1:7" x14ac:dyDescent="0.35">
      <c r="A232" s="1">
        <v>43938.041666666111</v>
      </c>
      <c r="B232">
        <v>668</v>
      </c>
      <c r="C232" s="3">
        <v>34</v>
      </c>
      <c r="D232" s="7" t="str">
        <f t="shared" si="8"/>
        <v>perjantai</v>
      </c>
    </row>
    <row r="233" spans="1:7" x14ac:dyDescent="0.35">
      <c r="A233" s="1">
        <v>43938.083333332776</v>
      </c>
      <c r="B233">
        <v>656</v>
      </c>
      <c r="C233" s="3">
        <v>34</v>
      </c>
      <c r="D233" s="7" t="str">
        <f t="shared" si="8"/>
        <v>perjantai</v>
      </c>
    </row>
    <row r="234" spans="1:7" x14ac:dyDescent="0.35">
      <c r="A234" s="1">
        <v>43938.12499999944</v>
      </c>
      <c r="B234">
        <v>760</v>
      </c>
      <c r="C234" s="3">
        <v>36</v>
      </c>
      <c r="D234" s="7" t="str">
        <f t="shared" si="8"/>
        <v>perjantai</v>
      </c>
    </row>
    <row r="235" spans="1:7" x14ac:dyDescent="0.35">
      <c r="A235" s="1">
        <v>43938.166666666104</v>
      </c>
      <c r="B235">
        <v>812</v>
      </c>
      <c r="C235" s="3">
        <v>37</v>
      </c>
      <c r="D235" s="7" t="str">
        <f t="shared" si="8"/>
        <v>perjantai</v>
      </c>
    </row>
    <row r="236" spans="1:7" x14ac:dyDescent="0.35">
      <c r="A236" s="1">
        <v>43938.208333332768</v>
      </c>
      <c r="B236">
        <v>864</v>
      </c>
      <c r="C236" s="3">
        <v>39</v>
      </c>
      <c r="D236" s="7" t="str">
        <f t="shared" si="8"/>
        <v>perjantai</v>
      </c>
    </row>
    <row r="237" spans="1:7" x14ac:dyDescent="0.35">
      <c r="A237" s="1">
        <v>43938.249999999432</v>
      </c>
      <c r="B237">
        <v>735</v>
      </c>
      <c r="C237" s="3">
        <v>34</v>
      </c>
      <c r="D237" s="7" t="str">
        <f t="shared" si="8"/>
        <v>perjantai</v>
      </c>
    </row>
    <row r="238" spans="1:7" x14ac:dyDescent="0.35">
      <c r="A238" s="1">
        <v>43938.291666666097</v>
      </c>
      <c r="B238">
        <v>645</v>
      </c>
      <c r="C238" s="3">
        <v>35</v>
      </c>
      <c r="D238" s="7" t="str">
        <f t="shared" si="8"/>
        <v>perjantai</v>
      </c>
    </row>
    <row r="239" spans="1:7" x14ac:dyDescent="0.35">
      <c r="A239" s="1">
        <v>43938.333333332761</v>
      </c>
      <c r="B239">
        <v>584</v>
      </c>
      <c r="C239" s="3">
        <v>32</v>
      </c>
      <c r="D239" s="7" t="str">
        <f t="shared" si="8"/>
        <v>perjantai</v>
      </c>
    </row>
    <row r="240" spans="1:7" x14ac:dyDescent="0.35">
      <c r="A240" s="1">
        <v>43938.374999999425</v>
      </c>
      <c r="B240">
        <v>498</v>
      </c>
      <c r="C240" s="3">
        <v>29</v>
      </c>
      <c r="D240" s="7" t="str">
        <f t="shared" si="8"/>
        <v>perjantai</v>
      </c>
    </row>
    <row r="241" spans="1:4" x14ac:dyDescent="0.35">
      <c r="A241" s="1">
        <v>43938.416666666089</v>
      </c>
      <c r="B241">
        <v>386</v>
      </c>
      <c r="C241" s="3">
        <v>26</v>
      </c>
      <c r="D241" s="7" t="str">
        <f t="shared" si="8"/>
        <v>perjantai</v>
      </c>
    </row>
    <row r="242" spans="1:4" x14ac:dyDescent="0.35">
      <c r="A242" s="1">
        <v>43938.458333332754</v>
      </c>
      <c r="B242">
        <v>328</v>
      </c>
      <c r="C242" s="3">
        <v>24</v>
      </c>
      <c r="D242" s="7" t="str">
        <f t="shared" si="8"/>
        <v>perjantai</v>
      </c>
    </row>
    <row r="243" spans="1:4" x14ac:dyDescent="0.35">
      <c r="A243" s="1">
        <v>43938.499999999418</v>
      </c>
      <c r="B243">
        <v>274</v>
      </c>
      <c r="C243" s="3">
        <v>21</v>
      </c>
      <c r="D243" s="7" t="str">
        <f t="shared" si="8"/>
        <v>perjantai</v>
      </c>
    </row>
    <row r="244" spans="1:4" x14ac:dyDescent="0.35">
      <c r="A244" s="1">
        <v>43938.541666666082</v>
      </c>
      <c r="B244">
        <v>294</v>
      </c>
      <c r="C244" s="3">
        <v>22</v>
      </c>
      <c r="D244" s="7" t="str">
        <f t="shared" si="8"/>
        <v>perjantai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7D90B805417C8748BE2EF49AF05E4E1F" ma:contentTypeVersion="11" ma:contentTypeDescription="Luo uusi asiakirja." ma:contentTypeScope="" ma:versionID="2421ed847c3030c631bd8f5f0ccb5da7">
  <xsd:schema xmlns:xsd="http://www.w3.org/2001/XMLSchema" xmlns:xs="http://www.w3.org/2001/XMLSchema" xmlns:p="http://schemas.microsoft.com/office/2006/metadata/properties" xmlns:ns3="46f5d35e-205f-47f6-9231-e8c3b373e1d1" xmlns:ns4="72eb9e12-8bb1-4839-a0ec-c81f1fbfb1f7" targetNamespace="http://schemas.microsoft.com/office/2006/metadata/properties" ma:root="true" ma:fieldsID="d3ae22a555fc7636be81d870bd7ccedb" ns3:_="" ns4:_="">
    <xsd:import namespace="46f5d35e-205f-47f6-9231-e8c3b373e1d1"/>
    <xsd:import namespace="72eb9e12-8bb1-4839-a0ec-c81f1fbfb1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5d35e-205f-47f6-9231-e8c3b373e1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b9e12-8bb1-4839-a0ec-c81f1fbfb1f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Jakamisvihjeen hajautu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13DA00-41C6-46AA-BF46-8CAC3508FBE0}">
  <ds:schemaRefs>
    <ds:schemaRef ds:uri="http://schemas.microsoft.com/office/infopath/2007/PartnerControls"/>
    <ds:schemaRef ds:uri="http://schemas.microsoft.com/office/2006/documentManagement/types"/>
    <ds:schemaRef ds:uri="46f5d35e-205f-47f6-9231-e8c3b373e1d1"/>
    <ds:schemaRef ds:uri="http://schemas.microsoft.com/office/2006/metadata/properties"/>
    <ds:schemaRef ds:uri="http://purl.org/dc/elements/1.1/"/>
    <ds:schemaRef ds:uri="72eb9e12-8bb1-4839-a0ec-c81f1fbfb1f7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57C39FD-34DB-4AF5-A1E3-E0B52DA806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5d35e-205f-47f6-9231-e8c3b373e1d1"/>
    <ds:schemaRef ds:uri="72eb9e12-8bb1-4839-a0ec-c81f1fbfb1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4775BB-6C0B-4BD8-B691-B143A57384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Harjoitustehtävä 2</vt:lpstr>
      <vt:lpstr>Ratkaisu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Turtiainen Tuukka</dc:creator>
  <cp:lastModifiedBy>Joenvuori-Arstio Jaana (STUK)</cp:lastModifiedBy>
  <dcterms:created xsi:type="dcterms:W3CDTF">2020-02-27T12:20:04Z</dcterms:created>
  <dcterms:modified xsi:type="dcterms:W3CDTF">2024-02-06T14:42:02Z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0x0101007D90B805417C8748BE2EF49AF05E4E1F</vt:lpwstr>
  </property>
</Properties>
</file>